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4505" yWindow="-15" windowWidth="14310" windowHeight="12255" activeTab="1"/>
  </bookViews>
  <sheets>
    <sheet name="Relatório SETUR-SEMTTRE (2)" sheetId="1" r:id="rId1"/>
    <sheet name="Vila Velha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E7" i="2" s="1"/>
  <c r="D7" i="2"/>
  <c r="C6" i="2"/>
  <c r="E3" i="2" l="1"/>
  <c r="E4" i="2"/>
  <c r="E5" i="2"/>
  <c r="E6" i="2"/>
  <c r="E2" i="2"/>
  <c r="C3" i="2"/>
  <c r="D3" i="2"/>
  <c r="C4" i="2"/>
  <c r="D4" i="2"/>
  <c r="C5" i="2"/>
  <c r="D5" i="2"/>
  <c r="D6" i="2"/>
  <c r="D2" i="2"/>
  <c r="C2" i="2"/>
</calcChain>
</file>

<file path=xl/sharedStrings.xml><?xml version="1.0" encoding="utf-8"?>
<sst xmlns="http://schemas.openxmlformats.org/spreadsheetml/2006/main" count="203" uniqueCount="21">
  <si>
    <t>Média de DM</t>
  </si>
  <si>
    <t>Média de TO</t>
  </si>
  <si>
    <t>Vila Velha</t>
  </si>
  <si>
    <t>Cidade</t>
  </si>
  <si>
    <t>Relatório Acordo Cooperação Técnica SETUR e SEMTTRE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</si>
  <si>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</si>
  <si>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</si>
  <si>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</si>
  <si>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</si>
  <si>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</si>
  <si>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</si>
  <si>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</si>
  <si>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</si>
  <si>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</si>
  <si>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</si>
  <si>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</si>
  <si>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</si>
  <si>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</t>
  </si>
  <si>
    <t>DM</t>
  </si>
  <si>
    <t>RevPar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</si>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</sst>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">
    <xf numFmtId="0" fontId="0" fillId="0" borderId="0" xfId="0"/>
    <xf numFmtId="4" fontId="0" fillId="0" borderId="0" xfId="0" applyNumberFormat="1"/>
    <xf numFmtId="10" fontId="0" fillId="0" borderId="0" xfId="0" applyNumberFormat="1"/>
    <xf numFmtId="14" fontId="0" fillId="0" borderId="0" xfId="0" applyNumberFormat="1" applyAlignment="1">
      <alignment horizontal="left"/>
    </xf>
    <xf numFmtId="0" fontId="1" fillId="0" borderId="0" xfId="0" applyFont="1" applyFill="1" applyAlignment="1"/>
    <xf numFmtId="0" fontId="1" fillId="2" borderId="0" xfId="0" applyFont="1" applyFill="1" applyAlignment="1"/>
    <xf numFmtId="44" fontId="0" fillId="0" borderId="0" xfId="1" applyFont="1"/>
    <xf numFmtId="10" fontId="0" fillId="0" borderId="0" xfId="2" applyNumberFormat="1" applyFont="1"/>
    <xf numFmtId="44" fontId="0" fillId="0" borderId="0" xfId="0" applyNumberFormat="1"/>
    <xf numFmtId="0" fontId="0" fillId="3" borderId="0" xfId="0" applyFill="1"/>
    <xf numFmtId="10" fontId="0" fillId="3" borderId="0" xfId="0" applyNumberFormat="1" applyFill="1"/>
    <xf numFmtId="43" fontId="0" fillId="3" borderId="0" xfId="3" applyFont="1" applyFill="1"/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Variação na</a:t>
            </a:r>
            <a:r>
              <a:rPr lang="en-US" baseline="0"/>
              <a:t> </a:t>
            </a:r>
            <a:r>
              <a:rPr lang="en-US"/>
              <a:t>Taxa de Ocupação </a:t>
            </a:r>
          </a:p>
          <a:p>
            <a:pPr>
              <a:defRPr/>
            </a:pPr>
            <a:r>
              <a:rPr lang="en-US"/>
              <a:t>Vila Velha 2016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'Vila Velha'!$C$1</c:f>
              <c:strCache>
                <c:ptCount val="1"/>
                <c:pt idx="0">
                  <c:v>TO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8.1784776902887144E-2"/>
                  <c:y val="-5.80785214348206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845144356955382E-2"/>
                  <c:y val="5.76622193059200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7340332458442693E-2"/>
                  <c:y val="-5.8078521434820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6229221347331538E-2"/>
                  <c:y val="6.6921114027413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6784995625546807E-2"/>
                  <c:y val="-7.65970399533391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7215441819772526E-2"/>
                  <c:y val="6.22918489355497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'Vila Velha'!$B$2:$B$13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'Vila Velha'!$C$2:$C$13</c:f>
              <c:numCache>
                <c:formatCode>0.00%</c:formatCode>
                <c:ptCount val="12"/>
                <c:pt idx="0">
                  <c:v>0.66883978494623664</c:v>
                </c:pt>
                <c:pt idx="1">
                  <c:v>0.45436206896551734</c:v>
                </c:pt>
                <c:pt idx="2">
                  <c:v>0.46056451612903238</c:v>
                </c:pt>
                <c:pt idx="3">
                  <c:v>0.51278111111111113</c:v>
                </c:pt>
                <c:pt idx="4">
                  <c:v>0.3957731182795699</c:v>
                </c:pt>
                <c:pt idx="5">
                  <c:v>0.36794777777777765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2374272"/>
        <c:axId val="79719808"/>
      </c:lineChart>
      <c:catAx>
        <c:axId val="152374272"/>
        <c:scaling>
          <c:orientation val="minMax"/>
        </c:scaling>
        <c:delete val="0"/>
        <c:axPos val="b"/>
        <c:majorTickMark val="out"/>
        <c:minorTickMark val="none"/>
        <c:tickLblPos val="nextTo"/>
        <c:crossAx val="79719808"/>
        <c:crosses val="autoZero"/>
        <c:auto val="1"/>
        <c:lblAlgn val="ctr"/>
        <c:lblOffset val="100"/>
        <c:noMultiLvlLbl val="0"/>
      </c:catAx>
      <c:valAx>
        <c:axId val="79719808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52374272"/>
        <c:crosses val="autoZero"/>
        <c:crossBetween val="between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 w="38100">
      <a:solidFill>
        <a:schemeClr val="accent6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Variação na</a:t>
            </a:r>
            <a:r>
              <a:rPr lang="pt-BR" baseline="0"/>
              <a:t> Diária Média </a:t>
            </a:r>
          </a:p>
          <a:p>
            <a:pPr>
              <a:defRPr/>
            </a:pPr>
            <a:r>
              <a:rPr lang="pt-BR" baseline="0"/>
              <a:t>Vila Velha 2016</a:t>
            </a:r>
            <a:endParaRPr lang="pt-BR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'Vila Velha'!$D$1</c:f>
              <c:strCache>
                <c:ptCount val="1"/>
                <c:pt idx="0">
                  <c:v>DM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1"/>
              <c:layout>
                <c:manualLayout>
                  <c:x val="-0.11647922134733159"/>
                  <c:y val="6.4340186643336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0748622047244094"/>
                  <c:y val="-5.3448891805191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7034776902887185E-2"/>
                  <c:y val="5.971055701370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2486220472440946E-2"/>
                  <c:y val="-6.73377806940799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8597331583552051E-2"/>
                  <c:y val="7.6180737824438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'Vila Velha'!$B$2:$B$13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'Vila Velha'!$D$2:$D$13</c:f>
              <c:numCache>
                <c:formatCode>_("R$"* #,##0.00_);_("R$"* \(#,##0.00\);_("R$"* "-"??_);_(@_)</c:formatCode>
                <c:ptCount val="12"/>
                <c:pt idx="0">
                  <c:v>253.07634408602141</c:v>
                </c:pt>
                <c:pt idx="1">
                  <c:v>232.82936781609197</c:v>
                </c:pt>
                <c:pt idx="2">
                  <c:v>218.19365591397849</c:v>
                </c:pt>
                <c:pt idx="3">
                  <c:v>211.15066666666669</c:v>
                </c:pt>
                <c:pt idx="4">
                  <c:v>209.422688172043</c:v>
                </c:pt>
                <c:pt idx="5">
                  <c:v>196.60766666666666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172224"/>
        <c:axId val="79723840"/>
      </c:lineChart>
      <c:catAx>
        <c:axId val="157172224"/>
        <c:scaling>
          <c:orientation val="minMax"/>
        </c:scaling>
        <c:delete val="0"/>
        <c:axPos val="b"/>
        <c:majorTickMark val="out"/>
        <c:minorTickMark val="none"/>
        <c:tickLblPos val="nextTo"/>
        <c:crossAx val="79723840"/>
        <c:crosses val="autoZero"/>
        <c:auto val="1"/>
        <c:lblAlgn val="ctr"/>
        <c:lblOffset val="100"/>
        <c:noMultiLvlLbl val="0"/>
      </c:catAx>
      <c:valAx>
        <c:axId val="79723840"/>
        <c:scaling>
          <c:orientation val="minMax"/>
        </c:scaling>
        <c:delete val="1"/>
        <c:axPos val="l"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157172224"/>
        <c:crosses val="autoZero"/>
        <c:crossBetween val="between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 w="38100">
      <a:solidFill>
        <a:schemeClr val="accent6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Variação</a:t>
            </a:r>
            <a:r>
              <a:rPr lang="en-US" baseline="0"/>
              <a:t> no </a:t>
            </a:r>
            <a:r>
              <a:rPr lang="en-US"/>
              <a:t>RevPar Vila Velha 2016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'Vila Velha'!$E$1</c:f>
              <c:strCache>
                <c:ptCount val="1"/>
                <c:pt idx="0">
                  <c:v>RevPar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8.3333333333333329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5"/>
                  <c:y val="3.2407407407407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"/>
                  <c:y val="-6.944444444444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2222244094488191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5555774278215224E-2"/>
                  <c:y val="-6.9444444444444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0.1"/>
                  <c:y val="6.9444444444444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'Vila Velha'!$B$2:$B$13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'Vila Velha'!$E$2:$E$13</c:f>
              <c:numCache>
                <c:formatCode>_("R$"* #,##0.00_);_("R$"* \(#,##0.00\);_("R$"* "-"??_);_(@_)</c:formatCode>
                <c:ptCount val="12"/>
                <c:pt idx="0">
                  <c:v>169.26752755347434</c:v>
                </c:pt>
                <c:pt idx="1">
                  <c:v>105.78883327685298</c:v>
                </c:pt>
                <c:pt idx="2">
                  <c:v>100.49225555844609</c:v>
                </c:pt>
                <c:pt idx="3">
                  <c:v>108.27407346518521</c:v>
                </c:pt>
                <c:pt idx="4">
                  <c:v>82.883870336339456</c:v>
                </c:pt>
                <c:pt idx="5">
                  <c:v>72.341354044074052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73248"/>
        <c:axId val="157131328"/>
      </c:lineChart>
      <c:catAx>
        <c:axId val="157173248"/>
        <c:scaling>
          <c:orientation val="minMax"/>
        </c:scaling>
        <c:delete val="0"/>
        <c:axPos val="b"/>
        <c:majorTickMark val="out"/>
        <c:minorTickMark val="none"/>
        <c:tickLblPos val="nextTo"/>
        <c:crossAx val="157131328"/>
        <c:crosses val="autoZero"/>
        <c:auto val="1"/>
        <c:lblAlgn val="ctr"/>
        <c:lblOffset val="100"/>
        <c:noMultiLvlLbl val="0"/>
      </c:catAx>
      <c:valAx>
        <c:axId val="157131328"/>
        <c:scaling>
          <c:orientation val="minMax"/>
        </c:scaling>
        <c:delete val="1"/>
        <c:axPos val="l"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157173248"/>
        <c:crosses val="autoZero"/>
        <c:crossBetween val="between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 w="38100">
      <a:solidFill>
        <a:schemeClr val="accent6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527236</xdr:colOff>
      <xdr:row>0</xdr:row>
      <xdr:rowOff>38100</xdr:rowOff>
    </xdr:from>
    <xdr:to>
      <xdr:col>11</xdr:col>
      <xdr:colOff>824753</xdr:colOff>
      <xdr:row>0</xdr:row>
      <xdr:rowOff>273984</xdr:rowOff>
    </xdr:to>
    <xdr:sp macro="[0]!RefreshPivotTables" textlink="">
      <xdr:nvSpPr>
        <xdr:cNvPr id="2" name="Retângulo 1"/>
        <xdr:cNvSpPr/>
      </xdr:nvSpPr>
      <xdr:spPr>
        <a:xfrm>
          <a:off x="6013636" y="38100"/>
          <a:ext cx="688042" cy="1501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Atualizar</a:t>
          </a:r>
        </a:p>
      </xdr:txBody>
    </xdr:sp>
    <xdr:clientData/>
  </xdr:twoCellAnchor>
  <xdr:twoCellAnchor>
    <xdr:from>
      <xdr:col>9</xdr:col>
      <xdr:colOff>47625</xdr:colOff>
      <xdr:row>0</xdr:row>
      <xdr:rowOff>38100</xdr:rowOff>
    </xdr:from>
    <xdr:to>
      <xdr:col>10</xdr:col>
      <xdr:colOff>449917</xdr:colOff>
      <xdr:row>0</xdr:row>
      <xdr:rowOff>273984</xdr:rowOff>
    </xdr:to>
    <xdr:sp macro="[0]!Exportar" textlink="">
      <xdr:nvSpPr>
        <xdr:cNvPr id="3" name="Retângulo 2"/>
        <xdr:cNvSpPr/>
      </xdr:nvSpPr>
      <xdr:spPr>
        <a:xfrm>
          <a:off x="4924425" y="38100"/>
          <a:ext cx="1011892" cy="15015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Exportar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</xdr:row>
      <xdr:rowOff>23812</xdr:rowOff>
    </xdr:from>
    <xdr:to>
      <xdr:col>13</xdr:col>
      <xdr:colOff>371475</xdr:colOff>
      <xdr:row>15</xdr:row>
      <xdr:rowOff>100012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285750</xdr:colOff>
      <xdr:row>18</xdr:row>
      <xdr:rowOff>138112</xdr:rowOff>
    </xdr:from>
    <xdr:to>
      <xdr:col>13</xdr:col>
      <xdr:colOff>590550</xdr:colOff>
      <xdr:row>33</xdr:row>
      <xdr:rowOff>23812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552450</xdr:colOff>
      <xdr:row>2</xdr:row>
      <xdr:rowOff>4762</xdr:rowOff>
    </xdr:from>
    <xdr:to>
      <xdr:col>22</xdr:col>
      <xdr:colOff>247650</xdr:colOff>
      <xdr:row>16</xdr:row>
      <xdr:rowOff>80962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R188"/>
  <sheetViews>
    <sheetView showGridLines="0" topLeftCell="A165" workbookViewId="0">
      <selection activeCell="F193" sqref="F193"/>
    </sheetView>
  </sheetViews>
  <sheetFormatPr defaultRowHeight="15" x14ac:dyDescent="0.25"/>
  <cols>
    <col min="2" max="2" width="10.7109375" customWidth="1"/>
    <col min="3" max="3" width="12.28515625" customWidth="1"/>
    <col min="4" max="4" width="13.140625" customWidth="1"/>
    <col min="5" max="5" width="10.85546875" customWidth="1"/>
    <col min="6" max="6" width="10.7109375" customWidth="1"/>
    <col min="7" max="7" width="12.28515625" customWidth="1"/>
    <col min="8" max="8" width="13.140625" customWidth="1"/>
    <col min="9" max="9" width="10.85546875" customWidth="1"/>
    <col min="10" max="10" width="10.7109375" customWidth="1"/>
    <col min="11" max="11" width="12.28515625" customWidth="1"/>
    <col min="12" max="12" width="13.140625" customWidth="1"/>
    <col min="13" max="20" width="7" customWidth="1"/>
    <col min="21" max="21" width="4" customWidth="1"/>
    <col min="22" max="28" width="7" customWidth="1"/>
    <col min="29" max="29" width="6" customWidth="1"/>
    <col min="30" max="37" width="7" customWidth="1"/>
    <col min="38" max="38" width="6" customWidth="1"/>
    <col min="39" max="40" width="7" customWidth="1"/>
    <col min="41" max="41" width="6" customWidth="1"/>
    <col min="42" max="42" width="7" customWidth="1"/>
    <col min="43" max="43" width="5" customWidth="1"/>
    <col min="44" max="84" width="7" customWidth="1"/>
    <col min="85" max="85" width="6" customWidth="1"/>
    <col min="86" max="98" width="7" customWidth="1"/>
    <col min="99" max="99" width="6" customWidth="1"/>
    <col min="100" max="103" width="7" customWidth="1"/>
    <col min="104" max="104" width="6" customWidth="1"/>
    <col min="105" max="111" width="7" customWidth="1"/>
    <col min="112" max="112" width="4" customWidth="1"/>
    <col min="113" max="121" width="7" customWidth="1"/>
    <col min="122" max="122" width="6" customWidth="1"/>
    <col min="123" max="123" width="7" customWidth="1"/>
    <col min="124" max="124" width="6" customWidth="1"/>
    <col min="125" max="128" width="7" customWidth="1"/>
    <col min="129" max="129" width="6" customWidth="1"/>
    <col min="130" max="131" width="7" customWidth="1"/>
    <col min="132" max="132" width="6" customWidth="1"/>
    <col min="133" max="140" width="7" customWidth="1"/>
    <col min="141" max="141" width="6" customWidth="1"/>
    <col min="142" max="143" width="7" customWidth="1"/>
    <col min="144" max="144" width="6" customWidth="1"/>
    <col min="145" max="158" width="7" customWidth="1"/>
    <col min="159" max="159" width="6" customWidth="1"/>
    <col min="160" max="175" width="7" customWidth="1"/>
    <col min="176" max="176" width="6" customWidth="1"/>
    <col min="177" max="185" width="7" customWidth="1"/>
    <col min="186" max="186" width="5" customWidth="1"/>
    <col min="187" max="192" width="7" customWidth="1"/>
    <col min="193" max="193" width="6" customWidth="1"/>
    <col min="194" max="196" width="7" customWidth="1"/>
    <col min="197" max="197" width="6" customWidth="1"/>
    <col min="198" max="217" width="7" customWidth="1"/>
    <col min="218" max="218" width="6" customWidth="1"/>
    <col min="219" max="235" width="7" customWidth="1"/>
    <col min="236" max="236" width="6" customWidth="1"/>
    <col min="237" max="237" width="7" customWidth="1"/>
    <col min="238" max="238" width="6" customWidth="1"/>
    <col min="239" max="240" width="7" customWidth="1"/>
    <col min="241" max="241" width="6" customWidth="1"/>
    <col min="242" max="247" width="7" customWidth="1"/>
    <col min="248" max="248" width="6" customWidth="1"/>
    <col min="249" max="249" width="7" customWidth="1"/>
    <col min="250" max="250" width="5" customWidth="1"/>
    <col min="251" max="259" width="7" customWidth="1"/>
    <col min="260" max="260" width="6" customWidth="1"/>
    <col min="261" max="265" width="7" customWidth="1"/>
    <col min="266" max="266" width="6" customWidth="1"/>
    <col min="267" max="274" width="7" customWidth="1"/>
    <col min="275" max="275" width="6" customWidth="1"/>
    <col min="276" max="288" width="7" customWidth="1"/>
    <col min="289" max="289" width="4" customWidth="1"/>
    <col min="290" max="305" width="7" customWidth="1"/>
    <col min="306" max="306" width="6" customWidth="1"/>
    <col min="307" max="316" width="7" customWidth="1"/>
    <col min="317" max="317" width="5" customWidth="1"/>
    <col min="318" max="321" width="7" customWidth="1"/>
    <col min="322" max="322" width="6" customWidth="1"/>
    <col min="323" max="323" width="7" customWidth="1"/>
    <col min="324" max="324" width="6" customWidth="1"/>
    <col min="325" max="326" width="7" customWidth="1"/>
    <col min="327" max="327" width="6" customWidth="1"/>
    <col min="328" max="339" width="7" customWidth="1"/>
    <col min="340" max="340" width="6" customWidth="1"/>
    <col min="341" max="342" width="7" customWidth="1"/>
    <col min="343" max="343" width="6" customWidth="1"/>
    <col min="344" max="352" width="7" customWidth="1"/>
    <col min="353" max="353" width="6" customWidth="1"/>
    <col min="354" max="366" width="7" customWidth="1"/>
    <col min="367" max="367" width="5" customWidth="1"/>
    <col min="368" max="368" width="6" customWidth="1"/>
    <col min="369" max="377" width="7" customWidth="1"/>
    <col min="378" max="378" width="6" customWidth="1"/>
    <col min="379" max="383" width="7" customWidth="1"/>
    <col min="384" max="384" width="6" customWidth="1"/>
    <col min="385" max="403" width="7" customWidth="1"/>
    <col min="404" max="404" width="6" customWidth="1"/>
    <col min="405" max="410" width="7" customWidth="1"/>
    <col min="411" max="411" width="5" customWidth="1"/>
    <col min="412" max="415" width="7" customWidth="1"/>
    <col min="416" max="416" width="6" customWidth="1"/>
    <col min="417" max="421" width="7" customWidth="1"/>
    <col min="422" max="422" width="6" customWidth="1"/>
    <col min="423" max="427" width="7" customWidth="1"/>
    <col min="428" max="428" width="6" customWidth="1"/>
    <col min="429" max="440" width="7" customWidth="1"/>
    <col min="441" max="441" width="6" customWidth="1"/>
    <col min="442" max="455" width="7" customWidth="1"/>
    <col min="456" max="456" width="6" customWidth="1"/>
    <col min="457" max="471" width="7" customWidth="1"/>
    <col min="472" max="472" width="6" customWidth="1"/>
    <col min="473" max="474" width="7" customWidth="1"/>
    <col min="475" max="475" width="6" customWidth="1"/>
    <col min="476" max="478" width="7" customWidth="1"/>
    <col min="479" max="479" width="6" customWidth="1"/>
    <col min="480" max="489" width="7" customWidth="1"/>
    <col min="490" max="490" width="6" customWidth="1"/>
    <col min="491" max="499" width="7" customWidth="1"/>
    <col min="500" max="500" width="6" customWidth="1"/>
    <col min="501" max="502" width="7" customWidth="1"/>
    <col min="503" max="503" width="6" customWidth="1"/>
    <col min="504" max="534" width="7" customWidth="1"/>
    <col min="535" max="535" width="6" customWidth="1"/>
    <col min="536" max="547" width="7" customWidth="1"/>
    <col min="548" max="548" width="6" customWidth="1"/>
    <col min="549" max="549" width="7" customWidth="1"/>
    <col min="550" max="550" width="4" customWidth="1"/>
    <col min="551" max="565" width="7" customWidth="1"/>
    <col min="566" max="566" width="6" customWidth="1"/>
    <col min="567" max="578" width="7" customWidth="1"/>
    <col min="579" max="579" width="6" customWidth="1"/>
    <col min="580" max="585" width="7" customWidth="1"/>
    <col min="586" max="586" width="6" customWidth="1"/>
    <col min="587" max="607" width="7" customWidth="1"/>
    <col min="608" max="608" width="6" customWidth="1"/>
    <col min="609" max="618" width="7" customWidth="1"/>
    <col min="619" max="619" width="6" customWidth="1"/>
    <col min="620" max="620" width="7" customWidth="1"/>
    <col min="621" max="621" width="6" customWidth="1"/>
    <col min="622" max="661" width="7" customWidth="1"/>
    <col min="662" max="663" width="6" customWidth="1"/>
    <col min="664" max="670" width="7" customWidth="1"/>
    <col min="671" max="671" width="5" customWidth="1"/>
    <col min="672" max="693" width="7" customWidth="1"/>
    <col min="694" max="694" width="6" customWidth="1"/>
    <col min="695" max="707" width="7" customWidth="1"/>
    <col min="708" max="708" width="6" customWidth="1"/>
    <col min="709" max="719" width="7" customWidth="1"/>
    <col min="720" max="720" width="6" customWidth="1"/>
    <col min="721" max="724" width="7" customWidth="1"/>
    <col min="725" max="725" width="6" customWidth="1"/>
    <col min="726" max="737" width="7" customWidth="1"/>
    <col min="738" max="738" width="6" customWidth="1"/>
    <col min="739" max="740" width="7" customWidth="1"/>
    <col min="741" max="741" width="6" customWidth="1"/>
    <col min="742" max="753" width="7" customWidth="1"/>
    <col min="754" max="754" width="6" customWidth="1"/>
    <col min="755" max="764" width="7" customWidth="1"/>
    <col min="765" max="765" width="6" customWidth="1"/>
    <col min="766" max="795" width="7" customWidth="1"/>
    <col min="796" max="796" width="4" customWidth="1"/>
    <col min="797" max="809" width="7" customWidth="1"/>
    <col min="810" max="810" width="6" customWidth="1"/>
    <col min="811" max="836" width="7" customWidth="1"/>
    <col min="837" max="837" width="6" customWidth="1"/>
    <col min="838" max="840" width="7" customWidth="1"/>
    <col min="841" max="841" width="6" customWidth="1"/>
    <col min="842" max="847" width="7" customWidth="1"/>
    <col min="848" max="848" width="6" customWidth="1"/>
    <col min="849" max="853" width="7" customWidth="1"/>
    <col min="854" max="854" width="6" customWidth="1"/>
    <col min="855" max="857" width="7" customWidth="1"/>
    <col min="858" max="858" width="6" customWidth="1"/>
    <col min="859" max="863" width="7" customWidth="1"/>
    <col min="864" max="864" width="6" customWidth="1"/>
    <col min="865" max="872" width="7" customWidth="1"/>
    <col min="873" max="873" width="6" customWidth="1"/>
    <col min="874" max="887" width="7" customWidth="1"/>
    <col min="888" max="888" width="6" customWidth="1"/>
    <col min="889" max="906" width="7" customWidth="1"/>
    <col min="907" max="907" width="6" customWidth="1"/>
    <col min="908" max="925" width="7" customWidth="1"/>
    <col min="926" max="926" width="5" customWidth="1"/>
    <col min="927" max="931" width="7" customWidth="1"/>
    <col min="932" max="933" width="6" customWidth="1"/>
    <col min="934" max="964" width="7" customWidth="1"/>
    <col min="965" max="965" width="6" customWidth="1"/>
    <col min="966" max="973" width="7" customWidth="1"/>
    <col min="974" max="974" width="6" customWidth="1"/>
    <col min="975" max="975" width="7" customWidth="1"/>
    <col min="976" max="976" width="5" customWidth="1"/>
    <col min="977" max="982" width="7" customWidth="1"/>
    <col min="983" max="983" width="6" customWidth="1"/>
    <col min="984" max="985" width="7" customWidth="1"/>
    <col min="986" max="986" width="6" customWidth="1"/>
    <col min="987" max="988" width="7" customWidth="1"/>
    <col min="989" max="989" width="6" customWidth="1"/>
    <col min="990" max="1019" width="7" customWidth="1"/>
    <col min="1020" max="1020" width="6" customWidth="1"/>
    <col min="1021" max="1024" width="7" customWidth="1"/>
    <col min="1025" max="1025" width="6" customWidth="1"/>
    <col min="1026" max="1050" width="7" customWidth="1"/>
    <col min="1051" max="1051" width="4" customWidth="1"/>
    <col min="1052" max="1052" width="6" customWidth="1"/>
    <col min="1053" max="1073" width="7" customWidth="1"/>
    <col min="1074" max="1074" width="5" customWidth="1"/>
    <col min="1075" max="1094" width="7" customWidth="1"/>
    <col min="1095" max="1095" width="6" customWidth="1"/>
    <col min="1096" max="1101" width="7" customWidth="1"/>
    <col min="1102" max="1102" width="6" customWidth="1"/>
    <col min="1103" max="1107" width="7" customWidth="1"/>
    <col min="1108" max="1108" width="6" customWidth="1"/>
    <col min="1109" max="1110" width="7" customWidth="1"/>
    <col min="1111" max="1111" width="6" customWidth="1"/>
    <col min="1112" max="1113" width="7" customWidth="1"/>
    <col min="1114" max="1114" width="6" customWidth="1"/>
    <col min="1115" max="1122" width="7" customWidth="1"/>
    <col min="1123" max="1123" width="6" customWidth="1"/>
    <col min="1124" max="1138" width="7" customWidth="1"/>
    <col min="1139" max="1139" width="6" customWidth="1"/>
    <col min="1140" max="1148" width="7" customWidth="1"/>
    <col min="1149" max="1149" width="6" customWidth="1"/>
    <col min="1150" max="1152" width="7" customWidth="1"/>
    <col min="1153" max="1153" width="6" customWidth="1"/>
    <col min="1154" max="1157" width="7" customWidth="1"/>
    <col min="1158" max="1158" width="6" customWidth="1"/>
    <col min="1159" max="1167" width="7" customWidth="1"/>
    <col min="1168" max="1168" width="5" customWidth="1"/>
    <col min="1169" max="1200" width="7" customWidth="1"/>
    <col min="1201" max="1201" width="6" customWidth="1"/>
    <col min="1202" max="1205" width="7" customWidth="1"/>
    <col min="1206" max="1206" width="6" customWidth="1"/>
    <col min="1207" max="1208" width="7" customWidth="1"/>
    <col min="1209" max="1209" width="6" customWidth="1"/>
    <col min="1210" max="1210" width="7" customWidth="1"/>
    <col min="1211" max="1211" width="5" customWidth="1"/>
    <col min="1212" max="1225" width="7" customWidth="1"/>
    <col min="1226" max="1226" width="6" customWidth="1"/>
    <col min="1227" max="1231" width="7" customWidth="1"/>
    <col min="1232" max="1232" width="6" customWidth="1"/>
    <col min="1233" max="1234" width="7" customWidth="1"/>
    <col min="1235" max="1235" width="6" customWidth="1"/>
    <col min="1236" max="1239" width="7" customWidth="1"/>
    <col min="1240" max="1240" width="6" customWidth="1"/>
    <col min="1241" max="1256" width="7" customWidth="1"/>
    <col min="1257" max="1257" width="6" customWidth="1"/>
    <col min="1258" max="1277" width="7" customWidth="1"/>
    <col min="1278" max="1278" width="6" customWidth="1"/>
    <col min="1279" max="1285" width="7" customWidth="1"/>
    <col min="1286" max="1286" width="4" customWidth="1"/>
    <col min="1287" max="1293" width="7" customWidth="1"/>
    <col min="1294" max="1294" width="6" customWidth="1"/>
    <col min="1295" max="1316" width="7" customWidth="1"/>
    <col min="1317" max="1317" width="6" customWidth="1"/>
    <col min="1318" max="1330" width="7" customWidth="1"/>
    <col min="1331" max="1331" width="6" customWidth="1"/>
    <col min="1332" max="1333" width="7" customWidth="1"/>
    <col min="1334" max="1335" width="6" customWidth="1"/>
    <col min="1336" max="1355" width="7" customWidth="1"/>
    <col min="1356" max="1356" width="6" customWidth="1"/>
    <col min="1357" max="1375" width="7" customWidth="1"/>
    <col min="1376" max="1376" width="6" customWidth="1"/>
    <col min="1377" max="1386" width="7" customWidth="1"/>
    <col min="1387" max="1387" width="6" customWidth="1"/>
    <col min="1388" max="1394" width="7" customWidth="1"/>
    <col min="1395" max="1395" width="5" customWidth="1"/>
    <col min="1396" max="1400" width="7" customWidth="1"/>
    <col min="1401" max="1401" width="6" customWidth="1"/>
    <col min="1402" max="1403" width="7" customWidth="1"/>
    <col min="1404" max="1404" width="6" customWidth="1"/>
    <col min="1405" max="1418" width="7" customWidth="1"/>
    <col min="1419" max="1419" width="6" customWidth="1"/>
    <col min="1420" max="1445" width="7" customWidth="1"/>
    <col min="1446" max="1447" width="6" customWidth="1"/>
    <col min="1448" max="1450" width="7" customWidth="1"/>
    <col min="1451" max="1451" width="6" customWidth="1"/>
    <col min="1452" max="1465" width="7" customWidth="1"/>
    <col min="1466" max="1466" width="6" customWidth="1"/>
    <col min="1467" max="1493" width="7" customWidth="1"/>
    <col min="1494" max="1494" width="6" customWidth="1"/>
    <col min="1495" max="1495" width="7" customWidth="1"/>
    <col min="1496" max="1496" width="4" customWidth="1"/>
    <col min="1497" max="1502" width="7" customWidth="1"/>
    <col min="1503" max="1503" width="6" customWidth="1"/>
    <col min="1504" max="1512" width="7" customWidth="1"/>
    <col min="1513" max="1513" width="6" customWidth="1"/>
    <col min="1514" max="1531" width="7" customWidth="1"/>
    <col min="1532" max="1532" width="6" customWidth="1"/>
    <col min="1533" max="1536" width="7" customWidth="1"/>
    <col min="1537" max="1537" width="6" customWidth="1"/>
    <col min="1538" max="1542" width="7" customWidth="1"/>
    <col min="1543" max="1543" width="6" customWidth="1"/>
    <col min="1544" max="1553" width="7" customWidth="1"/>
    <col min="1554" max="1554" width="6" customWidth="1"/>
    <col min="1555" max="1565" width="7" customWidth="1"/>
    <col min="1566" max="1566" width="6" customWidth="1"/>
    <col min="1567" max="1591" width="7" customWidth="1"/>
    <col min="1592" max="1592" width="5" customWidth="1"/>
    <col min="1593" max="1602" width="7" customWidth="1"/>
    <col min="1603" max="1603" width="6" customWidth="1"/>
    <col min="1604" max="1616" width="7" customWidth="1"/>
    <col min="1617" max="1617" width="6" customWidth="1"/>
    <col min="1618" max="1626" width="7" customWidth="1"/>
    <col min="1627" max="1628" width="6" customWidth="1"/>
    <col min="1629" max="1629" width="7" customWidth="1"/>
    <col min="1630" max="1630" width="6" customWidth="1"/>
    <col min="1631" max="1640" width="7" customWidth="1"/>
    <col min="1641" max="1641" width="6" customWidth="1"/>
    <col min="1642" max="1656" width="7" customWidth="1"/>
    <col min="1657" max="1657" width="5" customWidth="1"/>
    <col min="1658" max="1669" width="7" customWidth="1"/>
    <col min="1670" max="1670" width="6" customWidth="1"/>
    <col min="1671" max="1679" width="7" customWidth="1"/>
    <col min="1680" max="1680" width="4" customWidth="1"/>
    <col min="1681" max="1698" width="7" customWidth="1"/>
    <col min="1699" max="1699" width="6" customWidth="1"/>
    <col min="1700" max="1704" width="7" customWidth="1"/>
    <col min="1705" max="1705" width="6" customWidth="1"/>
    <col min="1706" max="1713" width="7" customWidth="1"/>
    <col min="1714" max="1714" width="8" customWidth="1"/>
    <col min="1715" max="1730" width="7" customWidth="1"/>
    <col min="1731" max="1731" width="6" customWidth="1"/>
    <col min="1732" max="1735" width="7" customWidth="1"/>
    <col min="1736" max="1736" width="6" customWidth="1"/>
    <col min="1737" max="1744" width="7" customWidth="1"/>
    <col min="1745" max="1745" width="6" customWidth="1"/>
    <col min="1746" max="1766" width="7" customWidth="1"/>
    <col min="1767" max="1767" width="6" customWidth="1"/>
    <col min="1768" max="1773" width="7" customWidth="1"/>
    <col min="1774" max="1774" width="5" customWidth="1"/>
    <col min="1775" max="1817" width="7" customWidth="1"/>
    <col min="1818" max="1818" width="6" customWidth="1"/>
    <col min="1819" max="1851" width="7" customWidth="1"/>
    <col min="1852" max="1852" width="6" customWidth="1"/>
    <col min="1853" max="1855" width="7" customWidth="1"/>
    <col min="1856" max="1856" width="2" customWidth="1"/>
    <col min="1857" max="1858" width="7" customWidth="1"/>
    <col min="1859" max="1859" width="10.7109375" bestFit="1" customWidth="1"/>
  </cols>
  <sheetData>
    <row r="1" spans="1:18" ht="26.25" x14ac:dyDescent="0.4">
      <c r="B1" s="5" t="s">
        <v>4</v>
      </c>
      <c r="C1" s="5"/>
      <c r="D1" s="5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  <c r="Q1" s="4"/>
      <c r="R1" s="4"/>
    </row>
    <row r="3" spans="1:18" x14ac:dyDescent="0.25">
      <c r="B3" t="s">
        <v>3</v>
      </c>
      <c r="C3" t="s">
        <v>2</v>
      </c>
    </row>
    <row r="5" spans="1:18" x14ac:dyDescent="0.25">
      <c r="C5" t="s">
        <v>1</v>
      </c>
      <c r="D5" t="s">
        <v>0</v>
      </c>
    </row>
    <row r="6" spans="1:18" x14ac:dyDescent="0.25">
      <c r="A6" t="s">
        <v>5</v>
      </c>
      <c r="B6" s="3">
        <v>42370</v>
      </c>
      <c r="C6" s="2">
        <v>0.87926666666666664</v>
      </c>
      <c r="D6" s="1">
        <v>361.31333333333333</v>
      </c>
      <c r="F6" s="3"/>
      <c r="G6" s="2"/>
      <c r="H6" s="1"/>
      <c r="J6" s="3"/>
      <c r="K6" s="2"/>
      <c r="L6" s="1"/>
    </row>
    <row r="7" spans="1:18" x14ac:dyDescent="0.25">
      <c r="A7" t="s">
        <v>5</v>
      </c>
      <c r="B7" s="3">
        <v>42371</v>
      </c>
      <c r="C7" s="2">
        <v>0.8179333333333334</v>
      </c>
      <c r="D7" s="1">
        <v>329.26</v>
      </c>
      <c r="F7" s="3"/>
      <c r="G7" s="2"/>
      <c r="H7" s="1"/>
      <c r="J7" s="3"/>
      <c r="K7" s="2"/>
      <c r="L7" s="1"/>
    </row>
    <row r="8" spans="1:18" x14ac:dyDescent="0.25">
      <c r="A8" t="s">
        <v>5</v>
      </c>
      <c r="B8" s="3">
        <v>42372</v>
      </c>
      <c r="C8" s="2">
        <v>0.53933333333333333</v>
      </c>
      <c r="D8" s="1">
        <v>320.54666666666668</v>
      </c>
      <c r="F8" s="3"/>
      <c r="G8" s="2"/>
      <c r="H8" s="1"/>
      <c r="J8" s="3"/>
      <c r="K8" s="2"/>
      <c r="L8" s="1"/>
    </row>
    <row r="9" spans="1:18" x14ac:dyDescent="0.25">
      <c r="A9" t="s">
        <v>5</v>
      </c>
      <c r="B9" s="3">
        <v>42373</v>
      </c>
      <c r="C9" s="2">
        <v>0.54003333333333325</v>
      </c>
      <c r="D9" s="1">
        <v>274.43333333333334</v>
      </c>
      <c r="F9" s="3"/>
      <c r="G9" s="2"/>
      <c r="H9" s="1"/>
      <c r="J9" s="3"/>
      <c r="K9" s="2"/>
      <c r="L9" s="1"/>
    </row>
    <row r="10" spans="1:18" x14ac:dyDescent="0.25">
      <c r="A10" t="s">
        <v>5</v>
      </c>
      <c r="B10" s="3">
        <v>42374</v>
      </c>
      <c r="C10" s="2">
        <v>0.57589999999999997</v>
      </c>
      <c r="D10" s="1">
        <v>254.05000000000004</v>
      </c>
      <c r="F10" s="3"/>
      <c r="G10" s="2"/>
      <c r="H10" s="1"/>
      <c r="J10" s="3"/>
      <c r="K10" s="2"/>
      <c r="L10" s="1"/>
    </row>
    <row r="11" spans="1:18" x14ac:dyDescent="0.25">
      <c r="A11" t="s">
        <v>5</v>
      </c>
      <c r="B11" s="3">
        <v>42375</v>
      </c>
      <c r="C11" s="2">
        <v>0.68943333333333323</v>
      </c>
      <c r="D11" s="1">
        <v>246.21</v>
      </c>
      <c r="F11" s="3"/>
      <c r="G11" s="2"/>
      <c r="H11" s="1"/>
      <c r="J11" s="3"/>
      <c r="K11" s="2"/>
      <c r="L11" s="1"/>
    </row>
    <row r="12" spans="1:18" x14ac:dyDescent="0.25">
      <c r="A12" t="s">
        <v>5</v>
      </c>
      <c r="B12" s="3">
        <v>42376</v>
      </c>
      <c r="C12" s="2">
        <v>0.82279999999999998</v>
      </c>
      <c r="D12" s="1">
        <v>247.80333333333337</v>
      </c>
      <c r="F12" s="3"/>
      <c r="G12" s="2"/>
      <c r="H12" s="1"/>
      <c r="J12" s="3"/>
      <c r="K12" s="2"/>
      <c r="L12" s="1"/>
    </row>
    <row r="13" spans="1:18" x14ac:dyDescent="0.25">
      <c r="A13" t="s">
        <v>5</v>
      </c>
      <c r="B13" s="3">
        <v>42377</v>
      </c>
      <c r="C13" s="2">
        <v>0.81083333333333341</v>
      </c>
      <c r="D13" s="1">
        <v>261.47000000000003</v>
      </c>
      <c r="F13" s="3"/>
      <c r="G13" s="2"/>
      <c r="H13" s="1"/>
      <c r="J13" s="3"/>
      <c r="K13" s="2"/>
      <c r="L13" s="1"/>
    </row>
    <row r="14" spans="1:18" x14ac:dyDescent="0.25">
      <c r="A14" t="s">
        <v>5</v>
      </c>
      <c r="B14" s="3">
        <v>42378</v>
      </c>
      <c r="C14" s="2">
        <v>0.81963333333333332</v>
      </c>
      <c r="D14" s="1">
        <v>252.48666666666668</v>
      </c>
      <c r="F14" s="3"/>
      <c r="G14" s="2"/>
      <c r="H14" s="1"/>
      <c r="J14" s="3"/>
      <c r="K14" s="2"/>
      <c r="L14" s="1"/>
    </row>
    <row r="15" spans="1:18" x14ac:dyDescent="0.25">
      <c r="A15" t="s">
        <v>5</v>
      </c>
      <c r="B15" s="3">
        <v>42379</v>
      </c>
      <c r="C15" s="2">
        <v>0.72089999999999999</v>
      </c>
      <c r="D15" s="1">
        <v>256.23666666666668</v>
      </c>
      <c r="F15" s="3"/>
      <c r="G15" s="2"/>
      <c r="H15" s="1"/>
      <c r="J15" s="3"/>
      <c r="K15" s="2"/>
      <c r="L15" s="1"/>
    </row>
    <row r="16" spans="1:18" x14ac:dyDescent="0.25">
      <c r="A16" t="s">
        <v>5</v>
      </c>
      <c r="B16" s="3">
        <v>42380</v>
      </c>
      <c r="C16" s="2">
        <v>0.78589999999999993</v>
      </c>
      <c r="D16" s="1">
        <v>242.67333333333332</v>
      </c>
      <c r="F16" s="3"/>
      <c r="G16" s="2"/>
      <c r="H16" s="1"/>
      <c r="J16" s="3"/>
      <c r="K16" s="2"/>
      <c r="L16" s="1"/>
    </row>
    <row r="17" spans="1:12" x14ac:dyDescent="0.25">
      <c r="A17" t="s">
        <v>5</v>
      </c>
      <c r="B17" s="3">
        <v>42381</v>
      </c>
      <c r="C17" s="2">
        <v>0.77483333333333337</v>
      </c>
      <c r="D17" s="1">
        <v>248.43333333333337</v>
      </c>
      <c r="F17" s="3"/>
      <c r="G17" s="2"/>
      <c r="H17" s="1"/>
      <c r="J17" s="3"/>
      <c r="K17" s="2"/>
      <c r="L17" s="1"/>
    </row>
    <row r="18" spans="1:12" x14ac:dyDescent="0.25">
      <c r="A18" t="s">
        <v>5</v>
      </c>
      <c r="B18" s="3">
        <v>42382</v>
      </c>
      <c r="C18" s="2">
        <v>0.79169999999999996</v>
      </c>
      <c r="D18" s="1">
        <v>244.38</v>
      </c>
      <c r="F18" s="3"/>
      <c r="G18" s="2"/>
      <c r="H18" s="1"/>
      <c r="J18" s="3"/>
      <c r="K18" s="2"/>
      <c r="L18" s="1"/>
    </row>
    <row r="19" spans="1:12" x14ac:dyDescent="0.25">
      <c r="A19" t="s">
        <v>5</v>
      </c>
      <c r="B19" s="3">
        <v>42383</v>
      </c>
      <c r="C19" s="2">
        <v>0.77106666666666668</v>
      </c>
      <c r="D19" s="1">
        <v>251.17333333333332</v>
      </c>
      <c r="F19" s="3"/>
      <c r="G19" s="2"/>
      <c r="H19" s="1"/>
      <c r="J19" s="3"/>
      <c r="K19" s="2"/>
      <c r="L19" s="1"/>
    </row>
    <row r="20" spans="1:12" x14ac:dyDescent="0.25">
      <c r="A20" t="s">
        <v>5</v>
      </c>
      <c r="B20" s="3">
        <v>42384</v>
      </c>
      <c r="C20" s="2">
        <v>0.72866666666666668</v>
      </c>
      <c r="D20" s="1">
        <v>255.48000000000002</v>
      </c>
      <c r="F20" s="3"/>
      <c r="G20" s="2"/>
      <c r="H20" s="1"/>
      <c r="J20" s="3"/>
      <c r="K20" s="2"/>
      <c r="L20" s="1"/>
    </row>
    <row r="21" spans="1:12" x14ac:dyDescent="0.25">
      <c r="A21" t="s">
        <v>5</v>
      </c>
      <c r="B21" s="3">
        <v>42385</v>
      </c>
      <c r="C21" s="2">
        <v>0.6747333333333333</v>
      </c>
      <c r="D21" s="1">
        <v>255.87</v>
      </c>
      <c r="F21" s="3"/>
      <c r="G21" s="2"/>
      <c r="H21" s="1"/>
      <c r="J21" s="3"/>
      <c r="K21" s="2"/>
      <c r="L21" s="1"/>
    </row>
    <row r="22" spans="1:12" x14ac:dyDescent="0.25">
      <c r="A22" t="s">
        <v>5</v>
      </c>
      <c r="B22" s="3">
        <v>42386</v>
      </c>
      <c r="C22" s="2">
        <v>0.55783333333333329</v>
      </c>
      <c r="D22" s="1">
        <v>239.52999999999997</v>
      </c>
      <c r="F22" s="3"/>
      <c r="G22" s="2"/>
      <c r="H22" s="1"/>
      <c r="J22" s="3"/>
      <c r="K22" s="2"/>
      <c r="L22" s="1"/>
    </row>
    <row r="23" spans="1:12" x14ac:dyDescent="0.25">
      <c r="A23" t="s">
        <v>5</v>
      </c>
      <c r="B23" s="3">
        <v>42387</v>
      </c>
      <c r="C23" s="2">
        <v>0.65943333333333332</v>
      </c>
      <c r="D23" s="1">
        <v>232.43999999999997</v>
      </c>
      <c r="F23" s="3"/>
      <c r="G23" s="2"/>
      <c r="H23" s="1"/>
      <c r="J23" s="3"/>
      <c r="K23" s="2"/>
      <c r="L23" s="1"/>
    </row>
    <row r="24" spans="1:12" x14ac:dyDescent="0.25">
      <c r="A24" t="s">
        <v>5</v>
      </c>
      <c r="B24" s="3">
        <v>42388</v>
      </c>
      <c r="C24" s="2">
        <v>0.65283333333333338</v>
      </c>
      <c r="D24" s="1">
        <v>227.09333333333333</v>
      </c>
      <c r="F24" s="3"/>
      <c r="G24" s="2"/>
      <c r="H24" s="1"/>
      <c r="J24" s="3"/>
      <c r="K24" s="2"/>
      <c r="L24" s="1"/>
    </row>
    <row r="25" spans="1:12" x14ac:dyDescent="0.25">
      <c r="A25" t="s">
        <v>5</v>
      </c>
      <c r="B25" s="3">
        <v>42389</v>
      </c>
      <c r="C25" s="2">
        <v>0.66953333333333342</v>
      </c>
      <c r="D25" s="1">
        <v>231.74333333333334</v>
      </c>
      <c r="F25" s="3"/>
      <c r="G25" s="2"/>
      <c r="H25" s="1"/>
      <c r="J25" s="3"/>
      <c r="K25" s="2"/>
      <c r="L25" s="1"/>
    </row>
    <row r="26" spans="1:12" x14ac:dyDescent="0.25">
      <c r="A26" t="s">
        <v>5</v>
      </c>
      <c r="B26" s="3">
        <v>42390</v>
      </c>
      <c r="C26" s="2">
        <v>0.72940000000000005</v>
      </c>
      <c r="D26" s="1">
        <v>231.53333333333333</v>
      </c>
      <c r="F26" s="3"/>
      <c r="G26" s="2"/>
      <c r="H26" s="1"/>
      <c r="J26" s="3"/>
      <c r="K26" s="2"/>
      <c r="L26" s="1"/>
    </row>
    <row r="27" spans="1:12" x14ac:dyDescent="0.25">
      <c r="A27" t="s">
        <v>5</v>
      </c>
      <c r="B27" s="3">
        <v>42391</v>
      </c>
      <c r="C27" s="2">
        <v>0.6630666666666668</v>
      </c>
      <c r="D27" s="1">
        <v>249.22666666666666</v>
      </c>
      <c r="F27" s="3"/>
      <c r="G27" s="2"/>
      <c r="H27" s="1"/>
      <c r="J27" s="3"/>
      <c r="K27" s="2"/>
      <c r="L27" s="1"/>
    </row>
    <row r="28" spans="1:12" x14ac:dyDescent="0.25">
      <c r="A28" t="s">
        <v>5</v>
      </c>
      <c r="B28" s="3">
        <v>42392</v>
      </c>
      <c r="C28" s="2">
        <v>0.75746666666666673</v>
      </c>
      <c r="D28" s="1">
        <v>251.03666666666666</v>
      </c>
      <c r="F28" s="3"/>
      <c r="G28" s="2"/>
      <c r="H28" s="1"/>
      <c r="J28" s="3"/>
      <c r="K28" s="2"/>
      <c r="L28" s="1"/>
    </row>
    <row r="29" spans="1:12" x14ac:dyDescent="0.25">
      <c r="A29" t="s">
        <v>5</v>
      </c>
      <c r="B29" s="3">
        <v>42393</v>
      </c>
      <c r="C29" s="2">
        <v>0.57466666666666666</v>
      </c>
      <c r="D29" s="1">
        <v>249.76333333333332</v>
      </c>
      <c r="F29" s="3"/>
      <c r="G29" s="2"/>
      <c r="H29" s="1"/>
      <c r="J29" s="3"/>
      <c r="K29" s="2"/>
      <c r="L29" s="1"/>
    </row>
    <row r="30" spans="1:12" x14ac:dyDescent="0.25">
      <c r="A30" t="s">
        <v>5</v>
      </c>
      <c r="B30" s="3">
        <v>42394</v>
      </c>
      <c r="C30" s="2">
        <v>0.53920000000000001</v>
      </c>
      <c r="D30" s="1">
        <v>241.2166666666667</v>
      </c>
      <c r="F30" s="3"/>
      <c r="G30" s="2"/>
      <c r="H30" s="1"/>
      <c r="J30" s="3"/>
      <c r="K30" s="2"/>
      <c r="L30" s="1"/>
    </row>
    <row r="31" spans="1:12" x14ac:dyDescent="0.25">
      <c r="A31" t="s">
        <v>5</v>
      </c>
      <c r="B31" s="3">
        <v>42395</v>
      </c>
      <c r="C31" s="2">
        <v>0.63846666666666663</v>
      </c>
      <c r="D31" s="1">
        <v>228.75</v>
      </c>
      <c r="F31" s="3"/>
      <c r="G31" s="2"/>
      <c r="H31" s="1"/>
      <c r="J31" s="3"/>
      <c r="K31" s="2"/>
      <c r="L31" s="1"/>
    </row>
    <row r="32" spans="1:12" x14ac:dyDescent="0.25">
      <c r="A32" t="s">
        <v>5</v>
      </c>
      <c r="B32" s="3">
        <v>42396</v>
      </c>
      <c r="C32" s="2">
        <v>0.5883666666666667</v>
      </c>
      <c r="D32" s="1">
        <v>233.59666666666666</v>
      </c>
      <c r="F32" s="3"/>
      <c r="G32" s="2"/>
      <c r="H32" s="1"/>
      <c r="J32" s="3"/>
      <c r="K32" s="2"/>
      <c r="L32" s="1"/>
    </row>
    <row r="33" spans="1:12" x14ac:dyDescent="0.25">
      <c r="A33" t="s">
        <v>5</v>
      </c>
      <c r="B33" s="3">
        <v>42397</v>
      </c>
      <c r="C33" s="2">
        <v>0.64900000000000002</v>
      </c>
      <c r="D33" s="1">
        <v>241.73000000000002</v>
      </c>
      <c r="F33" s="3"/>
      <c r="G33" s="2"/>
      <c r="H33" s="1"/>
      <c r="J33" s="3"/>
      <c r="K33" s="2"/>
      <c r="L33" s="1"/>
    </row>
    <row r="34" spans="1:12" x14ac:dyDescent="0.25">
      <c r="A34" t="s">
        <v>5</v>
      </c>
      <c r="B34" s="3">
        <v>42398</v>
      </c>
      <c r="C34" s="2">
        <v>0.46010000000000001</v>
      </c>
      <c r="D34" s="1">
        <v>234.5566666666667</v>
      </c>
      <c r="F34" s="3"/>
      <c r="G34" s="2"/>
      <c r="H34" s="1"/>
      <c r="J34" s="3"/>
      <c r="K34" s="2"/>
      <c r="L34" s="1"/>
    </row>
    <row r="35" spans="1:12" x14ac:dyDescent="0.25">
      <c r="A35" t="s">
        <v>5</v>
      </c>
      <c r="B35" s="3">
        <v>42399</v>
      </c>
      <c r="C35" s="2">
        <v>0.48203333333333331</v>
      </c>
      <c r="D35" s="1">
        <v>226.92999999999998</v>
      </c>
      <c r="F35" s="3"/>
      <c r="G35" s="2"/>
      <c r="H35" s="1"/>
      <c r="J35" s="3"/>
      <c r="K35" s="2"/>
      <c r="L35" s="1"/>
    </row>
    <row r="36" spans="1:12" x14ac:dyDescent="0.25">
      <c r="A36" t="s">
        <v>5</v>
      </c>
      <c r="B36" s="3">
        <v>42400</v>
      </c>
      <c r="C36" s="2">
        <v>0.36966666666666664</v>
      </c>
      <c r="D36" s="1">
        <v>224.4</v>
      </c>
      <c r="F36" s="3"/>
      <c r="G36" s="2"/>
      <c r="H36" s="1"/>
      <c r="J36" s="3"/>
      <c r="K36" s="2"/>
      <c r="L36" s="1"/>
    </row>
    <row r="37" spans="1:12" x14ac:dyDescent="0.25">
      <c r="A37" t="s">
        <v>6</v>
      </c>
      <c r="B37" s="3">
        <v>42401</v>
      </c>
      <c r="C37" s="2">
        <v>0.3286</v>
      </c>
      <c r="D37" s="1">
        <v>210</v>
      </c>
      <c r="F37" s="3"/>
      <c r="G37" s="2"/>
      <c r="H37" s="1"/>
      <c r="J37" s="3"/>
      <c r="K37" s="2"/>
      <c r="L37" s="1"/>
    </row>
    <row r="38" spans="1:12" x14ac:dyDescent="0.25">
      <c r="A38" t="s">
        <v>6</v>
      </c>
      <c r="B38" s="3">
        <v>42402</v>
      </c>
      <c r="C38" s="2">
        <v>0.3977</v>
      </c>
      <c r="D38" s="1">
        <v>222.39</v>
      </c>
    </row>
    <row r="39" spans="1:12" x14ac:dyDescent="0.25">
      <c r="A39" t="s">
        <v>6</v>
      </c>
      <c r="B39" s="3">
        <v>42403</v>
      </c>
      <c r="C39" s="2">
        <v>0.25750000000000001</v>
      </c>
      <c r="D39" s="1">
        <v>220.85499999999999</v>
      </c>
    </row>
    <row r="40" spans="1:12" x14ac:dyDescent="0.25">
      <c r="A40" t="s">
        <v>6</v>
      </c>
      <c r="B40" s="3">
        <v>42404</v>
      </c>
      <c r="C40" s="2">
        <v>0.27856666666666668</v>
      </c>
      <c r="D40" s="1">
        <v>232.10666666666668</v>
      </c>
    </row>
    <row r="41" spans="1:12" x14ac:dyDescent="0.25">
      <c r="A41" t="s">
        <v>6</v>
      </c>
      <c r="B41" s="3">
        <v>42405</v>
      </c>
      <c r="C41" s="2">
        <v>0.3717333333333333</v>
      </c>
      <c r="D41" s="1">
        <v>284.41333333333336</v>
      </c>
    </row>
    <row r="42" spans="1:12" x14ac:dyDescent="0.25">
      <c r="A42" t="s">
        <v>6</v>
      </c>
      <c r="B42" s="3">
        <v>42406</v>
      </c>
      <c r="C42" s="2">
        <v>0.54086666666666672</v>
      </c>
      <c r="D42" s="1">
        <v>291.75</v>
      </c>
    </row>
    <row r="43" spans="1:12" x14ac:dyDescent="0.25">
      <c r="A43" t="s">
        <v>6</v>
      </c>
      <c r="B43" s="3">
        <v>42407</v>
      </c>
      <c r="C43" s="2">
        <v>0.64523333333333333</v>
      </c>
      <c r="D43" s="1">
        <v>295.62666666666667</v>
      </c>
    </row>
    <row r="44" spans="1:12" x14ac:dyDescent="0.25">
      <c r="A44" t="s">
        <v>6</v>
      </c>
      <c r="B44" s="3">
        <v>42408</v>
      </c>
      <c r="C44" s="2">
        <v>0.63326666666666664</v>
      </c>
      <c r="D44" s="1">
        <v>335.33</v>
      </c>
    </row>
    <row r="45" spans="1:12" x14ac:dyDescent="0.25">
      <c r="A45" t="s">
        <v>6</v>
      </c>
      <c r="B45" s="3">
        <v>42409</v>
      </c>
      <c r="C45" s="2">
        <v>0.5527333333333333</v>
      </c>
      <c r="D45" s="1">
        <v>283.70666666666665</v>
      </c>
    </row>
    <row r="46" spans="1:12" x14ac:dyDescent="0.25">
      <c r="A46" t="s">
        <v>6</v>
      </c>
      <c r="B46" s="3">
        <v>42410</v>
      </c>
      <c r="C46" s="2">
        <v>0.4383333333333333</v>
      </c>
      <c r="D46" s="1">
        <v>243.48333333333335</v>
      </c>
    </row>
    <row r="47" spans="1:12" x14ac:dyDescent="0.25">
      <c r="A47" t="s">
        <v>6</v>
      </c>
      <c r="B47" s="3">
        <v>42411</v>
      </c>
      <c r="C47" s="2">
        <v>0.44586666666666669</v>
      </c>
      <c r="D47" s="1">
        <v>220.25333333333333</v>
      </c>
    </row>
    <row r="48" spans="1:12" x14ac:dyDescent="0.25">
      <c r="A48" t="s">
        <v>6</v>
      </c>
      <c r="B48" s="3">
        <v>42412</v>
      </c>
      <c r="C48" s="2">
        <v>0.44616666666666666</v>
      </c>
      <c r="D48" s="1">
        <v>216.98333333333332</v>
      </c>
    </row>
    <row r="49" spans="1:4" x14ac:dyDescent="0.25">
      <c r="A49" t="s">
        <v>6</v>
      </c>
      <c r="B49" s="3">
        <v>42413</v>
      </c>
      <c r="C49" s="2">
        <v>0.38696666666666668</v>
      </c>
      <c r="D49" s="1">
        <v>215.41</v>
      </c>
    </row>
    <row r="50" spans="1:4" x14ac:dyDescent="0.25">
      <c r="A50" t="s">
        <v>6</v>
      </c>
      <c r="B50" s="3">
        <v>42414</v>
      </c>
      <c r="C50" s="2">
        <v>0.3009</v>
      </c>
      <c r="D50" s="1">
        <v>225.76333333333332</v>
      </c>
    </row>
    <row r="51" spans="1:4" x14ac:dyDescent="0.25">
      <c r="A51" t="s">
        <v>6</v>
      </c>
      <c r="B51" s="3">
        <v>42415</v>
      </c>
      <c r="C51" s="2">
        <v>0.46703333333333336</v>
      </c>
      <c r="D51" s="1">
        <v>228.23333333333335</v>
      </c>
    </row>
    <row r="52" spans="1:4" x14ac:dyDescent="0.25">
      <c r="A52" t="s">
        <v>6</v>
      </c>
      <c r="B52" s="3">
        <v>42416</v>
      </c>
      <c r="C52" s="2">
        <v>0.6617333333333334</v>
      </c>
      <c r="D52" s="1">
        <v>211.49666666666667</v>
      </c>
    </row>
    <row r="53" spans="1:4" x14ac:dyDescent="0.25">
      <c r="A53" t="s">
        <v>6</v>
      </c>
      <c r="B53" s="3">
        <v>42417</v>
      </c>
      <c r="C53" s="2">
        <v>0.74630000000000007</v>
      </c>
      <c r="D53" s="1">
        <v>224.84</v>
      </c>
    </row>
    <row r="54" spans="1:4" x14ac:dyDescent="0.25">
      <c r="A54" t="s">
        <v>6</v>
      </c>
      <c r="B54" s="3">
        <v>42418</v>
      </c>
      <c r="C54" s="2">
        <v>0.6542</v>
      </c>
      <c r="D54" s="1">
        <v>209.24333333333334</v>
      </c>
    </row>
    <row r="55" spans="1:4" x14ac:dyDescent="0.25">
      <c r="A55" t="s">
        <v>6</v>
      </c>
      <c r="B55" s="3">
        <v>42419</v>
      </c>
      <c r="C55" s="2">
        <v>0.54090000000000005</v>
      </c>
      <c r="D55" s="1">
        <v>219.17</v>
      </c>
    </row>
    <row r="56" spans="1:4" x14ac:dyDescent="0.25">
      <c r="A56" t="s">
        <v>6</v>
      </c>
      <c r="B56" s="3">
        <v>42420</v>
      </c>
      <c r="C56" s="2">
        <v>0.51163333333333338</v>
      </c>
      <c r="D56" s="1">
        <v>217.18999999999997</v>
      </c>
    </row>
    <row r="57" spans="1:4" x14ac:dyDescent="0.25">
      <c r="A57" t="s">
        <v>6</v>
      </c>
      <c r="B57" s="3">
        <v>42421</v>
      </c>
      <c r="C57" s="2">
        <v>0.35966666666666663</v>
      </c>
      <c r="D57" s="1">
        <v>221.35</v>
      </c>
    </row>
    <row r="58" spans="1:4" x14ac:dyDescent="0.25">
      <c r="A58" t="s">
        <v>6</v>
      </c>
      <c r="B58" s="3">
        <v>42422</v>
      </c>
      <c r="C58" s="2">
        <v>0.45470000000000005</v>
      </c>
      <c r="D58" s="1">
        <v>200.77333333333331</v>
      </c>
    </row>
    <row r="59" spans="1:4" x14ac:dyDescent="0.25">
      <c r="A59" t="s">
        <v>6</v>
      </c>
      <c r="B59" s="3">
        <v>42423</v>
      </c>
      <c r="C59" s="2">
        <v>0.47039999999999998</v>
      </c>
      <c r="D59" s="1">
        <v>209.68999999999997</v>
      </c>
    </row>
    <row r="60" spans="1:4" x14ac:dyDescent="0.25">
      <c r="A60" t="s">
        <v>6</v>
      </c>
      <c r="B60" s="3">
        <v>42424</v>
      </c>
      <c r="C60" s="2">
        <v>0.46806666666666663</v>
      </c>
      <c r="D60" s="1">
        <v>218.61999999999998</v>
      </c>
    </row>
    <row r="61" spans="1:4" x14ac:dyDescent="0.25">
      <c r="A61" t="s">
        <v>6</v>
      </c>
      <c r="B61" s="3">
        <v>42425</v>
      </c>
      <c r="C61" s="2">
        <v>0.40733333333333333</v>
      </c>
      <c r="D61" s="1">
        <v>199.97</v>
      </c>
    </row>
    <row r="62" spans="1:4" x14ac:dyDescent="0.25">
      <c r="A62" t="s">
        <v>6</v>
      </c>
      <c r="B62" s="3">
        <v>42426</v>
      </c>
      <c r="C62" s="2">
        <v>0.42443333333333338</v>
      </c>
      <c r="D62" s="1">
        <v>217.60999999999999</v>
      </c>
    </row>
    <row r="63" spans="1:4" x14ac:dyDescent="0.25">
      <c r="A63" t="s">
        <v>6</v>
      </c>
      <c r="B63" s="3">
        <v>42427</v>
      </c>
      <c r="C63" s="2">
        <v>0.43140000000000001</v>
      </c>
      <c r="D63" s="1">
        <v>225.79000000000005</v>
      </c>
    </row>
    <row r="64" spans="1:4" x14ac:dyDescent="0.25">
      <c r="A64" t="s">
        <v>6</v>
      </c>
      <c r="B64" s="3">
        <v>42428</v>
      </c>
      <c r="C64" s="2">
        <v>0.27313333333333328</v>
      </c>
      <c r="D64" s="1">
        <v>228.89</v>
      </c>
    </row>
    <row r="65" spans="1:4" x14ac:dyDescent="0.25">
      <c r="A65" t="s">
        <v>6</v>
      </c>
      <c r="B65" s="3">
        <v>42429</v>
      </c>
      <c r="C65" s="2">
        <v>0.28113333333333329</v>
      </c>
      <c r="D65" s="1">
        <v>221.11333333333334</v>
      </c>
    </row>
    <row r="66" spans="1:4" x14ac:dyDescent="0.25">
      <c r="A66" t="s">
        <v>7</v>
      </c>
      <c r="B66" s="3">
        <v>42430</v>
      </c>
      <c r="C66" s="2">
        <v>0.36453333333333332</v>
      </c>
      <c r="D66" s="1">
        <v>228.99</v>
      </c>
    </row>
    <row r="67" spans="1:4" x14ac:dyDescent="0.25">
      <c r="A67" t="s">
        <v>7</v>
      </c>
      <c r="B67" s="3">
        <v>42431</v>
      </c>
      <c r="C67" s="2">
        <v>0.39533333333333331</v>
      </c>
      <c r="D67" s="1">
        <v>228.00666666666666</v>
      </c>
    </row>
    <row r="68" spans="1:4" x14ac:dyDescent="0.25">
      <c r="A68" t="s">
        <v>7</v>
      </c>
      <c r="B68" s="3">
        <v>42432</v>
      </c>
      <c r="C68" s="2">
        <v>0.49993333333333334</v>
      </c>
      <c r="D68" s="1">
        <v>214.76333333333332</v>
      </c>
    </row>
    <row r="69" spans="1:4" x14ac:dyDescent="0.25">
      <c r="A69" t="s">
        <v>7</v>
      </c>
      <c r="B69" s="3">
        <v>42433</v>
      </c>
      <c r="C69" s="2">
        <v>0.35566666666666663</v>
      </c>
      <c r="D69" s="1">
        <v>216.5</v>
      </c>
    </row>
    <row r="70" spans="1:4" x14ac:dyDescent="0.25">
      <c r="A70" t="s">
        <v>7</v>
      </c>
      <c r="B70" s="3">
        <v>42434</v>
      </c>
      <c r="C70" s="2">
        <v>0.40709999999999996</v>
      </c>
      <c r="D70" s="1">
        <v>220.54333333333332</v>
      </c>
    </row>
    <row r="71" spans="1:4" x14ac:dyDescent="0.25">
      <c r="A71" t="s">
        <v>7</v>
      </c>
      <c r="B71" s="3">
        <v>42435</v>
      </c>
      <c r="C71" s="2">
        <v>0.31636666666666668</v>
      </c>
      <c r="D71" s="1">
        <v>225.37</v>
      </c>
    </row>
    <row r="72" spans="1:4" x14ac:dyDescent="0.25">
      <c r="A72" t="s">
        <v>7</v>
      </c>
      <c r="B72" s="3">
        <v>42436</v>
      </c>
      <c r="C72" s="2">
        <v>0.45273333333333338</v>
      </c>
      <c r="D72" s="1">
        <v>218.46666666666667</v>
      </c>
    </row>
    <row r="73" spans="1:4" x14ac:dyDescent="0.25">
      <c r="A73" t="s">
        <v>7</v>
      </c>
      <c r="B73" s="3">
        <v>42437</v>
      </c>
      <c r="C73" s="2">
        <v>0.55679999999999996</v>
      </c>
      <c r="D73" s="1">
        <v>221.20000000000002</v>
      </c>
    </row>
    <row r="74" spans="1:4" x14ac:dyDescent="0.25">
      <c r="A74" t="s">
        <v>7</v>
      </c>
      <c r="B74" s="3">
        <v>42438</v>
      </c>
      <c r="C74" s="2">
        <v>0.51303333333333334</v>
      </c>
      <c r="D74" s="1">
        <v>243.43999999999997</v>
      </c>
    </row>
    <row r="75" spans="1:4" x14ac:dyDescent="0.25">
      <c r="A75" t="s">
        <v>7</v>
      </c>
      <c r="B75" s="3">
        <v>42439</v>
      </c>
      <c r="C75" s="2">
        <v>0.48793333333333333</v>
      </c>
      <c r="D75" s="1">
        <v>220.17333333333332</v>
      </c>
    </row>
    <row r="76" spans="1:4" x14ac:dyDescent="0.25">
      <c r="A76" t="s">
        <v>7</v>
      </c>
      <c r="B76" s="3">
        <v>42440</v>
      </c>
      <c r="C76" s="2">
        <v>0.37636666666666668</v>
      </c>
      <c r="D76" s="1">
        <v>208.09666666666666</v>
      </c>
    </row>
    <row r="77" spans="1:4" x14ac:dyDescent="0.25">
      <c r="A77" t="s">
        <v>7</v>
      </c>
      <c r="B77" s="3">
        <v>42441</v>
      </c>
      <c r="C77" s="2">
        <v>0.48419999999999996</v>
      </c>
      <c r="D77" s="1">
        <v>219.26</v>
      </c>
    </row>
    <row r="78" spans="1:4" x14ac:dyDescent="0.25">
      <c r="A78" t="s">
        <v>7</v>
      </c>
      <c r="B78" s="3">
        <v>42442</v>
      </c>
      <c r="C78" s="2">
        <v>0.34966666666666663</v>
      </c>
      <c r="D78" s="1">
        <v>204.83333333333334</v>
      </c>
    </row>
    <row r="79" spans="1:4" x14ac:dyDescent="0.25">
      <c r="A79" t="s">
        <v>7</v>
      </c>
      <c r="B79" s="3">
        <v>42443</v>
      </c>
      <c r="C79" s="2">
        <v>0.44623333333333343</v>
      </c>
      <c r="D79" s="1">
        <v>185.50666666666666</v>
      </c>
    </row>
    <row r="80" spans="1:4" x14ac:dyDescent="0.25">
      <c r="A80" t="s">
        <v>7</v>
      </c>
      <c r="B80" s="3">
        <v>42444</v>
      </c>
      <c r="C80" s="2">
        <v>0.4758</v>
      </c>
      <c r="D80" s="1">
        <v>193.14000000000001</v>
      </c>
    </row>
    <row r="81" spans="1:4" x14ac:dyDescent="0.25">
      <c r="A81" t="s">
        <v>7</v>
      </c>
      <c r="B81" s="3">
        <v>42445</v>
      </c>
      <c r="C81" s="2">
        <v>0.51096666666666668</v>
      </c>
      <c r="D81" s="1">
        <v>212.70333333333335</v>
      </c>
    </row>
    <row r="82" spans="1:4" x14ac:dyDescent="0.25">
      <c r="A82" t="s">
        <v>7</v>
      </c>
      <c r="B82" s="3">
        <v>42446</v>
      </c>
      <c r="C82" s="2">
        <v>0.49176666666666669</v>
      </c>
      <c r="D82" s="1">
        <v>216.36666666666667</v>
      </c>
    </row>
    <row r="83" spans="1:4" x14ac:dyDescent="0.25">
      <c r="A83" t="s">
        <v>7</v>
      </c>
      <c r="B83" s="3">
        <v>42447</v>
      </c>
      <c r="C83" s="2">
        <v>0.40083333333333337</v>
      </c>
      <c r="D83" s="1">
        <v>213.2833333333333</v>
      </c>
    </row>
    <row r="84" spans="1:4" x14ac:dyDescent="0.25">
      <c r="A84" t="s">
        <v>7</v>
      </c>
      <c r="B84" s="3">
        <v>42448</v>
      </c>
      <c r="C84" s="2">
        <v>0.44639999999999996</v>
      </c>
      <c r="D84" s="1">
        <v>205.85333333333332</v>
      </c>
    </row>
    <row r="85" spans="1:4" x14ac:dyDescent="0.25">
      <c r="A85" t="s">
        <v>7</v>
      </c>
      <c r="B85" s="3">
        <v>42449</v>
      </c>
      <c r="C85" s="2">
        <v>0.31169999999999998</v>
      </c>
      <c r="D85" s="1">
        <v>182.06000000000003</v>
      </c>
    </row>
    <row r="86" spans="1:4" x14ac:dyDescent="0.25">
      <c r="A86" t="s">
        <v>7</v>
      </c>
      <c r="B86" s="3">
        <v>42450</v>
      </c>
      <c r="C86" s="2">
        <v>0.39383333333333326</v>
      </c>
      <c r="D86" s="1">
        <v>205.10333333333335</v>
      </c>
    </row>
    <row r="87" spans="1:4" x14ac:dyDescent="0.25">
      <c r="A87" t="s">
        <v>7</v>
      </c>
      <c r="B87" s="3">
        <v>42451</v>
      </c>
      <c r="C87" s="2">
        <v>0.41746666666666665</v>
      </c>
      <c r="D87" s="1">
        <v>208.27666666666664</v>
      </c>
    </row>
    <row r="88" spans="1:4" x14ac:dyDescent="0.25">
      <c r="A88" t="s">
        <v>7</v>
      </c>
      <c r="B88" s="3">
        <v>42452</v>
      </c>
      <c r="C88" s="2">
        <v>0.46469999999999995</v>
      </c>
      <c r="D88" s="1">
        <v>209.01999999999998</v>
      </c>
    </row>
    <row r="89" spans="1:4" x14ac:dyDescent="0.25">
      <c r="A89" t="s">
        <v>7</v>
      </c>
      <c r="B89" s="3">
        <v>42453</v>
      </c>
      <c r="C89" s="2">
        <v>0.59736666666666671</v>
      </c>
      <c r="D89" s="1">
        <v>248.48666666666668</v>
      </c>
    </row>
    <row r="90" spans="1:4" x14ac:dyDescent="0.25">
      <c r="A90" t="s">
        <v>7</v>
      </c>
      <c r="B90" s="3">
        <v>42454</v>
      </c>
      <c r="C90" s="2">
        <v>0.78560000000000008</v>
      </c>
      <c r="D90" s="1">
        <v>246.93666666666664</v>
      </c>
    </row>
    <row r="91" spans="1:4" x14ac:dyDescent="0.25">
      <c r="A91" t="s">
        <v>7</v>
      </c>
      <c r="B91" s="3">
        <v>42455</v>
      </c>
      <c r="C91" s="2">
        <v>0.78753333333333331</v>
      </c>
      <c r="D91" s="1">
        <v>239.76333333333332</v>
      </c>
    </row>
    <row r="92" spans="1:4" x14ac:dyDescent="0.25">
      <c r="A92" t="s">
        <v>7</v>
      </c>
      <c r="B92" s="3">
        <v>42456</v>
      </c>
      <c r="C92" s="2">
        <v>0.29543333333333333</v>
      </c>
      <c r="D92" s="1">
        <v>246.37666666666667</v>
      </c>
    </row>
    <row r="93" spans="1:4" x14ac:dyDescent="0.25">
      <c r="A93" t="s">
        <v>7</v>
      </c>
      <c r="B93" s="3">
        <v>42457</v>
      </c>
      <c r="C93" s="2">
        <v>0.34663333333333335</v>
      </c>
      <c r="D93" s="1">
        <v>233.42666666666665</v>
      </c>
    </row>
    <row r="94" spans="1:4" x14ac:dyDescent="0.25">
      <c r="A94" t="s">
        <v>7</v>
      </c>
      <c r="B94" s="3">
        <v>42458</v>
      </c>
      <c r="C94" s="2">
        <v>0.54569999999999996</v>
      </c>
      <c r="D94" s="1">
        <v>212.92333333333332</v>
      </c>
    </row>
    <row r="95" spans="1:4" x14ac:dyDescent="0.25">
      <c r="A95" t="s">
        <v>7</v>
      </c>
      <c r="B95" s="3">
        <v>42459</v>
      </c>
      <c r="C95" s="2">
        <v>0.56169999999999998</v>
      </c>
      <c r="D95" s="1">
        <v>219.91</v>
      </c>
    </row>
    <row r="96" spans="1:4" x14ac:dyDescent="0.25">
      <c r="A96" t="s">
        <v>7</v>
      </c>
      <c r="B96" s="3">
        <v>42460</v>
      </c>
      <c r="C96" s="2">
        <v>0.43816666666666665</v>
      </c>
      <c r="D96" s="1">
        <v>215.22333333333336</v>
      </c>
    </row>
    <row r="97" spans="1:4" x14ac:dyDescent="0.25">
      <c r="A97" t="s">
        <v>8</v>
      </c>
      <c r="B97" s="3">
        <v>42461</v>
      </c>
      <c r="C97" s="2">
        <v>0.5043333333333333</v>
      </c>
      <c r="D97" s="1">
        <v>217.17</v>
      </c>
    </row>
    <row r="98" spans="1:4" x14ac:dyDescent="0.25">
      <c r="A98" t="s">
        <v>8</v>
      </c>
      <c r="B98" s="3">
        <v>42462</v>
      </c>
      <c r="C98" s="2">
        <v>0.39016666666666661</v>
      </c>
      <c r="D98" s="1">
        <v>223.29999999999998</v>
      </c>
    </row>
    <row r="99" spans="1:4" x14ac:dyDescent="0.25">
      <c r="A99" t="s">
        <v>8</v>
      </c>
      <c r="B99" s="3">
        <v>42463</v>
      </c>
      <c r="C99" s="2">
        <v>0.27750000000000002</v>
      </c>
      <c r="D99" s="1">
        <v>207.34666666666666</v>
      </c>
    </row>
    <row r="100" spans="1:4" x14ac:dyDescent="0.25">
      <c r="A100" t="s">
        <v>8</v>
      </c>
      <c r="B100" s="3">
        <v>42464</v>
      </c>
      <c r="C100" s="2">
        <v>0.33253333333333335</v>
      </c>
      <c r="D100" s="1">
        <v>206.87</v>
      </c>
    </row>
    <row r="101" spans="1:4" x14ac:dyDescent="0.25">
      <c r="A101" t="s">
        <v>8</v>
      </c>
      <c r="B101" s="3">
        <v>42465</v>
      </c>
      <c r="C101" s="2">
        <v>0.46930000000000005</v>
      </c>
      <c r="D101" s="1">
        <v>211.85</v>
      </c>
    </row>
    <row r="102" spans="1:4" x14ac:dyDescent="0.25">
      <c r="A102" t="s">
        <v>8</v>
      </c>
      <c r="B102" s="3">
        <v>42466</v>
      </c>
      <c r="C102" s="2">
        <v>0.50949999999999995</v>
      </c>
      <c r="D102" s="1">
        <v>207.45666666666662</v>
      </c>
    </row>
    <row r="103" spans="1:4" x14ac:dyDescent="0.25">
      <c r="A103" t="s">
        <v>8</v>
      </c>
      <c r="B103" s="3">
        <v>42467</v>
      </c>
      <c r="C103" s="2">
        <v>0.48959999999999998</v>
      </c>
      <c r="D103" s="1">
        <v>222.02333333333331</v>
      </c>
    </row>
    <row r="104" spans="1:4" x14ac:dyDescent="0.25">
      <c r="A104" t="s">
        <v>8</v>
      </c>
      <c r="B104" s="3">
        <v>42468</v>
      </c>
      <c r="C104" s="2">
        <v>0.47890000000000005</v>
      </c>
      <c r="D104" s="1">
        <v>219.39333333333335</v>
      </c>
    </row>
    <row r="105" spans="1:4" x14ac:dyDescent="0.25">
      <c r="A105" t="s">
        <v>8</v>
      </c>
      <c r="B105" s="3">
        <v>42469</v>
      </c>
      <c r="C105" s="2">
        <v>0.44736666666666669</v>
      </c>
      <c r="D105" s="1">
        <v>229.5</v>
      </c>
    </row>
    <row r="106" spans="1:4" x14ac:dyDescent="0.25">
      <c r="A106" t="s">
        <v>8</v>
      </c>
      <c r="B106" s="3">
        <v>42470</v>
      </c>
      <c r="C106" s="2">
        <v>0.29096666666666665</v>
      </c>
      <c r="D106" s="1">
        <v>201.02333333333331</v>
      </c>
    </row>
    <row r="107" spans="1:4" x14ac:dyDescent="0.25">
      <c r="A107" t="s">
        <v>8</v>
      </c>
      <c r="B107" s="3">
        <v>42471</v>
      </c>
      <c r="C107" s="2">
        <v>0.5237666666666666</v>
      </c>
      <c r="D107" s="1">
        <v>202.5</v>
      </c>
    </row>
    <row r="108" spans="1:4" x14ac:dyDescent="0.25">
      <c r="A108" t="s">
        <v>8</v>
      </c>
      <c r="B108" s="3">
        <v>42472</v>
      </c>
      <c r="C108" s="2">
        <v>0.60136666666666672</v>
      </c>
      <c r="D108" s="1">
        <v>203.99666666666667</v>
      </c>
    </row>
    <row r="109" spans="1:4" x14ac:dyDescent="0.25">
      <c r="A109" t="s">
        <v>8</v>
      </c>
      <c r="B109" s="3">
        <v>42473</v>
      </c>
      <c r="C109" s="2">
        <v>0.629</v>
      </c>
      <c r="D109" s="1">
        <v>219.43999999999997</v>
      </c>
    </row>
    <row r="110" spans="1:4" x14ac:dyDescent="0.25">
      <c r="A110" t="s">
        <v>8</v>
      </c>
      <c r="B110" s="3">
        <v>42474</v>
      </c>
      <c r="C110" s="2">
        <v>0.71566666666666678</v>
      </c>
      <c r="D110" s="1">
        <v>175.39</v>
      </c>
    </row>
    <row r="111" spans="1:4" x14ac:dyDescent="0.25">
      <c r="A111" t="s">
        <v>8</v>
      </c>
      <c r="B111" s="3">
        <v>42475</v>
      </c>
      <c r="C111" s="2">
        <v>0.52216666666666667</v>
      </c>
      <c r="D111" s="1">
        <v>205.43666666666664</v>
      </c>
    </row>
    <row r="112" spans="1:4" x14ac:dyDescent="0.25">
      <c r="A112" t="s">
        <v>8</v>
      </c>
      <c r="B112" s="3">
        <v>42476</v>
      </c>
      <c r="C112" s="2">
        <v>0.58613333333333328</v>
      </c>
      <c r="D112" s="1">
        <v>205.24333333333334</v>
      </c>
    </row>
    <row r="113" spans="1:4" x14ac:dyDescent="0.25">
      <c r="A113" t="s">
        <v>8</v>
      </c>
      <c r="B113" s="3">
        <v>42477</v>
      </c>
      <c r="C113" s="2">
        <v>0.45949999999999996</v>
      </c>
      <c r="D113" s="1">
        <v>208.98666666666668</v>
      </c>
    </row>
    <row r="114" spans="1:4" x14ac:dyDescent="0.25">
      <c r="A114" t="s">
        <v>8</v>
      </c>
      <c r="B114" s="3">
        <v>42478</v>
      </c>
      <c r="C114" s="2">
        <v>0.55586666666666662</v>
      </c>
      <c r="D114" s="1">
        <v>179.25666666666666</v>
      </c>
    </row>
    <row r="115" spans="1:4" x14ac:dyDescent="0.25">
      <c r="A115" t="s">
        <v>8</v>
      </c>
      <c r="B115" s="3">
        <v>42479</v>
      </c>
      <c r="C115" s="2">
        <v>0.57003333333333339</v>
      </c>
      <c r="D115" s="1">
        <v>195.16</v>
      </c>
    </row>
    <row r="116" spans="1:4" x14ac:dyDescent="0.25">
      <c r="A116" t="s">
        <v>8</v>
      </c>
      <c r="B116" s="3">
        <v>42480</v>
      </c>
      <c r="C116" s="2">
        <v>0.48849999999999999</v>
      </c>
      <c r="D116" s="1">
        <v>192.62666666666667</v>
      </c>
    </row>
    <row r="117" spans="1:4" x14ac:dyDescent="0.25">
      <c r="A117" t="s">
        <v>8</v>
      </c>
      <c r="B117" s="3">
        <v>42481</v>
      </c>
      <c r="C117" s="2">
        <v>0.72920000000000007</v>
      </c>
      <c r="D117" s="1">
        <v>232.51666666666665</v>
      </c>
    </row>
    <row r="118" spans="1:4" x14ac:dyDescent="0.25">
      <c r="A118" t="s">
        <v>8</v>
      </c>
      <c r="B118" s="3">
        <v>42482</v>
      </c>
      <c r="C118" s="2">
        <v>0.80889999999999995</v>
      </c>
      <c r="D118" s="1">
        <v>222.39666666666668</v>
      </c>
    </row>
    <row r="119" spans="1:4" x14ac:dyDescent="0.25">
      <c r="A119" t="s">
        <v>8</v>
      </c>
      <c r="B119" s="3">
        <v>42483</v>
      </c>
      <c r="C119" s="2">
        <v>0.74809999999999999</v>
      </c>
      <c r="D119" s="1">
        <v>235.64666666666668</v>
      </c>
    </row>
    <row r="120" spans="1:4" x14ac:dyDescent="0.25">
      <c r="A120" t="s">
        <v>8</v>
      </c>
      <c r="B120" s="3">
        <v>42484</v>
      </c>
      <c r="C120" s="2">
        <v>0.31603333333333333</v>
      </c>
      <c r="D120" s="1">
        <v>239.17999999999998</v>
      </c>
    </row>
    <row r="121" spans="1:4" x14ac:dyDescent="0.25">
      <c r="A121" t="s">
        <v>8</v>
      </c>
      <c r="B121" s="3">
        <v>42485</v>
      </c>
      <c r="C121" s="2">
        <v>0.48003333333333337</v>
      </c>
      <c r="D121" s="1">
        <v>213.07333333333335</v>
      </c>
    </row>
    <row r="122" spans="1:4" x14ac:dyDescent="0.25">
      <c r="A122" t="s">
        <v>8</v>
      </c>
      <c r="B122" s="3">
        <v>42486</v>
      </c>
      <c r="C122" s="2">
        <v>0.52993333333333326</v>
      </c>
      <c r="D122" s="1">
        <v>177.97666666666666</v>
      </c>
    </row>
    <row r="123" spans="1:4" x14ac:dyDescent="0.25">
      <c r="A123" t="s">
        <v>8</v>
      </c>
      <c r="B123" s="3">
        <v>42487</v>
      </c>
      <c r="C123" s="2">
        <v>0.52356666666666662</v>
      </c>
      <c r="D123" s="1">
        <v>223.26333333333332</v>
      </c>
    </row>
    <row r="124" spans="1:4" x14ac:dyDescent="0.25">
      <c r="A124" t="s">
        <v>8</v>
      </c>
      <c r="B124" s="3">
        <v>42488</v>
      </c>
      <c r="C124" s="2">
        <v>0.51429999999999998</v>
      </c>
      <c r="D124" s="1">
        <v>217.76</v>
      </c>
    </row>
    <row r="125" spans="1:4" x14ac:dyDescent="0.25">
      <c r="A125" t="s">
        <v>8</v>
      </c>
      <c r="B125" s="3">
        <v>42489</v>
      </c>
      <c r="C125" s="2">
        <v>0.39900000000000002</v>
      </c>
      <c r="D125" s="1">
        <v>213.78666666666666</v>
      </c>
    </row>
    <row r="126" spans="1:4" x14ac:dyDescent="0.25">
      <c r="A126" t="s">
        <v>8</v>
      </c>
      <c r="B126" s="3">
        <v>42490</v>
      </c>
      <c r="C126" s="2">
        <v>0.49220000000000003</v>
      </c>
      <c r="D126" s="1">
        <v>224.95000000000002</v>
      </c>
    </row>
    <row r="127" spans="1:4" x14ac:dyDescent="0.25">
      <c r="A127" t="s">
        <v>9</v>
      </c>
      <c r="B127" s="3">
        <v>42491</v>
      </c>
      <c r="C127" s="2">
        <v>0.37889999999999996</v>
      </c>
      <c r="D127" s="1">
        <v>287.35999999999996</v>
      </c>
    </row>
    <row r="128" spans="1:4" x14ac:dyDescent="0.25">
      <c r="A128" t="s">
        <v>9</v>
      </c>
      <c r="B128" s="3">
        <v>42492</v>
      </c>
      <c r="C128" s="2">
        <v>0.31493333333333334</v>
      </c>
      <c r="D128" s="1">
        <v>215.03333333333333</v>
      </c>
    </row>
    <row r="129" spans="1:4" x14ac:dyDescent="0.25">
      <c r="A129" t="s">
        <v>9</v>
      </c>
      <c r="B129" s="3">
        <v>42493</v>
      </c>
      <c r="C129" s="2">
        <v>0.40949999999999998</v>
      </c>
      <c r="D129" s="1">
        <v>211.14333333333335</v>
      </c>
    </row>
    <row r="130" spans="1:4" x14ac:dyDescent="0.25">
      <c r="A130" t="s">
        <v>9</v>
      </c>
      <c r="B130" s="3">
        <v>42494</v>
      </c>
      <c r="C130" s="2">
        <v>0.46130000000000004</v>
      </c>
      <c r="D130" s="1">
        <v>222.5566666666667</v>
      </c>
    </row>
    <row r="131" spans="1:4" x14ac:dyDescent="0.25">
      <c r="A131" t="s">
        <v>9</v>
      </c>
      <c r="B131" s="3">
        <v>42495</v>
      </c>
      <c r="C131" s="2">
        <v>0.54669999999999996</v>
      </c>
      <c r="D131" s="1">
        <v>222.57000000000002</v>
      </c>
    </row>
    <row r="132" spans="1:4" x14ac:dyDescent="0.25">
      <c r="A132" t="s">
        <v>9</v>
      </c>
      <c r="B132" s="3">
        <v>42496</v>
      </c>
      <c r="C132" s="2">
        <v>0.32050000000000001</v>
      </c>
      <c r="D132" s="1">
        <v>210.29</v>
      </c>
    </row>
    <row r="133" spans="1:4" x14ac:dyDescent="0.25">
      <c r="A133" t="s">
        <v>9</v>
      </c>
      <c r="B133" s="3">
        <v>42497</v>
      </c>
      <c r="C133" s="2">
        <v>0.28853333333333331</v>
      </c>
      <c r="D133" s="1">
        <v>243.95333333333329</v>
      </c>
    </row>
    <row r="134" spans="1:4" x14ac:dyDescent="0.25">
      <c r="A134" t="s">
        <v>9</v>
      </c>
      <c r="B134" s="3">
        <v>42498</v>
      </c>
      <c r="C134" s="2">
        <v>0.2019333333333333</v>
      </c>
      <c r="D134" s="1">
        <v>222.46</v>
      </c>
    </row>
    <row r="135" spans="1:4" x14ac:dyDescent="0.25">
      <c r="A135" t="s">
        <v>9</v>
      </c>
      <c r="B135" s="3">
        <v>42499</v>
      </c>
      <c r="C135" s="2">
        <v>0.27889999999999998</v>
      </c>
      <c r="D135" s="1">
        <v>196.04</v>
      </c>
    </row>
    <row r="136" spans="1:4" x14ac:dyDescent="0.25">
      <c r="A136" t="s">
        <v>9</v>
      </c>
      <c r="B136" s="3">
        <v>42500</v>
      </c>
      <c r="C136" s="2">
        <v>0.38696666666666668</v>
      </c>
      <c r="D136" s="1">
        <v>188.94666666666663</v>
      </c>
    </row>
    <row r="137" spans="1:4" x14ac:dyDescent="0.25">
      <c r="A137" t="s">
        <v>9</v>
      </c>
      <c r="B137" s="3">
        <v>42501</v>
      </c>
      <c r="C137" s="2">
        <v>0.5256333333333334</v>
      </c>
      <c r="D137" s="1">
        <v>189.98000000000002</v>
      </c>
    </row>
    <row r="138" spans="1:4" x14ac:dyDescent="0.25">
      <c r="A138" t="s">
        <v>9</v>
      </c>
      <c r="B138" s="3">
        <v>42502</v>
      </c>
      <c r="C138" s="2">
        <v>0.45353333333333334</v>
      </c>
      <c r="D138" s="1">
        <v>183.52666666666664</v>
      </c>
    </row>
    <row r="139" spans="1:4" x14ac:dyDescent="0.25">
      <c r="A139" t="s">
        <v>9</v>
      </c>
      <c r="B139" s="3">
        <v>42503</v>
      </c>
      <c r="C139" s="2">
        <v>0.29899999999999999</v>
      </c>
      <c r="D139" s="1">
        <v>205.0333333333333</v>
      </c>
    </row>
    <row r="140" spans="1:4" x14ac:dyDescent="0.25">
      <c r="A140" t="s">
        <v>9</v>
      </c>
      <c r="B140" s="3">
        <v>42504</v>
      </c>
      <c r="C140" s="2">
        <v>0.37563333333333332</v>
      </c>
      <c r="D140" s="1">
        <v>203.87</v>
      </c>
    </row>
    <row r="141" spans="1:4" x14ac:dyDescent="0.25">
      <c r="A141" t="s">
        <v>9</v>
      </c>
      <c r="B141" s="3">
        <v>42505</v>
      </c>
      <c r="C141" s="2">
        <v>0.34766666666666662</v>
      </c>
      <c r="D141" s="1">
        <v>184.20000000000002</v>
      </c>
    </row>
    <row r="142" spans="1:4" x14ac:dyDescent="0.25">
      <c r="A142" t="s">
        <v>9</v>
      </c>
      <c r="B142" s="3">
        <v>42506</v>
      </c>
      <c r="C142" s="2">
        <v>0.41166666666666668</v>
      </c>
      <c r="D142" s="1">
        <v>194.15666666666667</v>
      </c>
    </row>
    <row r="143" spans="1:4" x14ac:dyDescent="0.25">
      <c r="A143" t="s">
        <v>9</v>
      </c>
      <c r="B143" s="3">
        <v>42507</v>
      </c>
      <c r="C143" s="2">
        <v>0.4902333333333333</v>
      </c>
      <c r="D143" s="1">
        <v>207.35666666666668</v>
      </c>
    </row>
    <row r="144" spans="1:4" x14ac:dyDescent="0.25">
      <c r="A144" t="s">
        <v>9</v>
      </c>
      <c r="B144" s="3">
        <v>42508</v>
      </c>
      <c r="C144" s="2">
        <v>0.54806666666666659</v>
      </c>
      <c r="D144" s="1">
        <v>195.24666666666667</v>
      </c>
    </row>
    <row r="145" spans="1:4" x14ac:dyDescent="0.25">
      <c r="A145" t="s">
        <v>9</v>
      </c>
      <c r="B145" s="3">
        <v>42509</v>
      </c>
      <c r="C145" s="2">
        <v>0.4916666666666667</v>
      </c>
      <c r="D145" s="1">
        <v>201.07000000000002</v>
      </c>
    </row>
    <row r="146" spans="1:4" x14ac:dyDescent="0.25">
      <c r="A146" t="s">
        <v>9</v>
      </c>
      <c r="B146" s="3">
        <v>42510</v>
      </c>
      <c r="C146" s="2">
        <v>0.33463333333333334</v>
      </c>
      <c r="D146" s="1">
        <v>206.10666666666665</v>
      </c>
    </row>
    <row r="147" spans="1:4" x14ac:dyDescent="0.25">
      <c r="A147" t="s">
        <v>9</v>
      </c>
      <c r="B147" s="3">
        <v>42511</v>
      </c>
      <c r="C147" s="2">
        <v>0.32596666666666668</v>
      </c>
      <c r="D147" s="1">
        <v>213.01666666666665</v>
      </c>
    </row>
    <row r="148" spans="1:4" x14ac:dyDescent="0.25">
      <c r="A148" t="s">
        <v>9</v>
      </c>
      <c r="B148" s="3">
        <v>42512</v>
      </c>
      <c r="C148" s="2">
        <v>0.23856666666666668</v>
      </c>
      <c r="D148" s="1">
        <v>207.42333333333332</v>
      </c>
    </row>
    <row r="149" spans="1:4" x14ac:dyDescent="0.25">
      <c r="A149" t="s">
        <v>9</v>
      </c>
      <c r="B149" s="3">
        <v>42513</v>
      </c>
      <c r="C149" s="2">
        <v>0.29736666666666667</v>
      </c>
      <c r="D149" s="1">
        <v>200.69666666666669</v>
      </c>
    </row>
    <row r="150" spans="1:4" x14ac:dyDescent="0.25">
      <c r="A150" t="s">
        <v>9</v>
      </c>
      <c r="B150" s="3">
        <v>42514</v>
      </c>
      <c r="C150" s="2">
        <v>0.39340000000000003</v>
      </c>
      <c r="D150" s="1">
        <v>204.98666666666668</v>
      </c>
    </row>
    <row r="151" spans="1:4" x14ac:dyDescent="0.25">
      <c r="A151" t="s">
        <v>9</v>
      </c>
      <c r="B151" s="3">
        <v>42515</v>
      </c>
      <c r="C151" s="2">
        <v>0.34616666666666668</v>
      </c>
      <c r="D151" s="1">
        <v>214.76666666666665</v>
      </c>
    </row>
    <row r="152" spans="1:4" x14ac:dyDescent="0.25">
      <c r="A152" t="s">
        <v>9</v>
      </c>
      <c r="B152" s="3">
        <v>42516</v>
      </c>
      <c r="C152" s="2">
        <v>0.54779999999999995</v>
      </c>
      <c r="D152" s="1">
        <v>220.12333333333333</v>
      </c>
    </row>
    <row r="153" spans="1:4" x14ac:dyDescent="0.25">
      <c r="A153" t="s">
        <v>9</v>
      </c>
      <c r="B153" s="3">
        <v>42517</v>
      </c>
      <c r="C153" s="2">
        <v>0.58000000000000007</v>
      </c>
      <c r="D153" s="1">
        <v>220.49</v>
      </c>
    </row>
    <row r="154" spans="1:4" x14ac:dyDescent="0.25">
      <c r="A154" t="s">
        <v>9</v>
      </c>
      <c r="B154" s="3">
        <v>42518</v>
      </c>
      <c r="C154" s="2">
        <v>0.50826666666666664</v>
      </c>
      <c r="D154" s="1">
        <v>213.74</v>
      </c>
    </row>
    <row r="155" spans="1:4" x14ac:dyDescent="0.25">
      <c r="A155" t="s">
        <v>9</v>
      </c>
      <c r="B155" s="3">
        <v>42519</v>
      </c>
      <c r="C155" s="2">
        <v>0.33860000000000001</v>
      </c>
      <c r="D155" s="1">
        <v>207.85666666666665</v>
      </c>
    </row>
    <row r="156" spans="1:4" x14ac:dyDescent="0.25">
      <c r="A156" t="s">
        <v>9</v>
      </c>
      <c r="B156" s="3">
        <v>42520</v>
      </c>
      <c r="C156" s="2">
        <v>0.38713333333333333</v>
      </c>
      <c r="D156" s="1">
        <v>191.95666666666668</v>
      </c>
    </row>
    <row r="157" spans="1:4" x14ac:dyDescent="0.25">
      <c r="A157" t="s">
        <v>9</v>
      </c>
      <c r="B157" s="3">
        <v>42521</v>
      </c>
      <c r="C157" s="2">
        <v>0.43979999999999997</v>
      </c>
      <c r="D157" s="1">
        <v>206.14666666666665</v>
      </c>
    </row>
    <row r="158" spans="1:4" x14ac:dyDescent="0.25">
      <c r="A158" t="s">
        <v>10</v>
      </c>
      <c r="B158" s="3">
        <v>42522</v>
      </c>
      <c r="C158" s="2">
        <v>0.40083333333333332</v>
      </c>
      <c r="D158" s="1">
        <v>203.65</v>
      </c>
    </row>
    <row r="159" spans="1:4" x14ac:dyDescent="0.25">
      <c r="A159" t="s">
        <v>10</v>
      </c>
      <c r="B159" s="3">
        <v>42523</v>
      </c>
      <c r="C159" s="2">
        <v>0.33766666666666662</v>
      </c>
      <c r="D159" s="1">
        <v>207.08</v>
      </c>
    </row>
    <row r="160" spans="1:4" x14ac:dyDescent="0.25">
      <c r="A160" t="s">
        <v>10</v>
      </c>
      <c r="B160" s="3">
        <v>42524</v>
      </c>
      <c r="C160" s="2">
        <v>0.22476666666666667</v>
      </c>
      <c r="D160" s="1">
        <v>206.10999999999999</v>
      </c>
    </row>
    <row r="161" spans="1:4" x14ac:dyDescent="0.25">
      <c r="A161" t="s">
        <v>10</v>
      </c>
      <c r="B161" s="3">
        <v>42525</v>
      </c>
      <c r="C161" s="2">
        <v>0.29583333333333334</v>
      </c>
      <c r="D161" s="1">
        <v>207.40333333333334</v>
      </c>
    </row>
    <row r="162" spans="1:4" x14ac:dyDescent="0.25">
      <c r="A162" t="s">
        <v>10</v>
      </c>
      <c r="B162" s="3">
        <v>42526</v>
      </c>
      <c r="C162" s="2">
        <v>0.19876666666666667</v>
      </c>
      <c r="D162" s="1">
        <v>192.45666666666668</v>
      </c>
    </row>
    <row r="163" spans="1:4" x14ac:dyDescent="0.25">
      <c r="A163" t="s">
        <v>10</v>
      </c>
      <c r="B163" s="3">
        <v>42527</v>
      </c>
      <c r="C163" s="2">
        <v>0.32240000000000002</v>
      </c>
      <c r="D163" s="1">
        <v>141.06333333333333</v>
      </c>
    </row>
    <row r="164" spans="1:4" x14ac:dyDescent="0.25">
      <c r="A164" t="s">
        <v>10</v>
      </c>
      <c r="B164" s="3">
        <v>42528</v>
      </c>
      <c r="C164" s="2">
        <v>0.41050000000000003</v>
      </c>
      <c r="D164" s="1">
        <v>202.08666666666667</v>
      </c>
    </row>
    <row r="165" spans="1:4" x14ac:dyDescent="0.25">
      <c r="A165" t="s">
        <v>10</v>
      </c>
      <c r="B165" s="3">
        <v>42529</v>
      </c>
      <c r="C165" s="2">
        <v>0.43413333333333332</v>
      </c>
      <c r="D165" s="1">
        <v>202.17</v>
      </c>
    </row>
    <row r="166" spans="1:4" x14ac:dyDescent="0.25">
      <c r="A166" t="s">
        <v>10</v>
      </c>
      <c r="B166" s="3">
        <v>42530</v>
      </c>
      <c r="C166" s="2">
        <v>0.48906666666666671</v>
      </c>
      <c r="D166" s="1">
        <v>194.13666666666668</v>
      </c>
    </row>
    <row r="167" spans="1:4" x14ac:dyDescent="0.25">
      <c r="A167" t="s">
        <v>10</v>
      </c>
      <c r="B167" s="3">
        <v>42531</v>
      </c>
      <c r="C167" s="2">
        <v>0.38820000000000005</v>
      </c>
      <c r="D167" s="1">
        <v>213.92999999999998</v>
      </c>
    </row>
    <row r="168" spans="1:4" x14ac:dyDescent="0.25">
      <c r="A168" t="s">
        <v>10</v>
      </c>
      <c r="B168" s="3">
        <v>42532</v>
      </c>
      <c r="C168" s="2">
        <v>0.42583333333333329</v>
      </c>
      <c r="D168" s="1">
        <v>202.16333333333333</v>
      </c>
    </row>
    <row r="169" spans="1:4" x14ac:dyDescent="0.25">
      <c r="A169" t="s">
        <v>10</v>
      </c>
      <c r="B169" s="3">
        <v>42533</v>
      </c>
      <c r="C169" s="2">
        <v>0.29220000000000002</v>
      </c>
      <c r="D169" s="1">
        <v>197.97333333333333</v>
      </c>
    </row>
    <row r="170" spans="1:4" x14ac:dyDescent="0.25">
      <c r="A170" t="s">
        <v>10</v>
      </c>
      <c r="B170" s="3">
        <v>42534</v>
      </c>
      <c r="C170" s="2">
        <v>0.3617333333333333</v>
      </c>
      <c r="D170" s="1">
        <v>179.51666666666665</v>
      </c>
    </row>
    <row r="171" spans="1:4" x14ac:dyDescent="0.25">
      <c r="A171" t="s">
        <v>10</v>
      </c>
      <c r="B171" s="3">
        <v>42535</v>
      </c>
      <c r="C171" s="2">
        <v>0.44503333333333334</v>
      </c>
      <c r="D171" s="1">
        <v>190.80000000000004</v>
      </c>
    </row>
    <row r="172" spans="1:4" x14ac:dyDescent="0.25">
      <c r="A172" t="s">
        <v>10</v>
      </c>
      <c r="B172" s="3">
        <v>42536</v>
      </c>
      <c r="C172" s="2">
        <v>0.47759999999999997</v>
      </c>
      <c r="D172" s="1">
        <v>182.79</v>
      </c>
    </row>
    <row r="173" spans="1:4" x14ac:dyDescent="0.25">
      <c r="A173" t="s">
        <v>10</v>
      </c>
      <c r="B173" s="3">
        <v>42537</v>
      </c>
      <c r="C173" s="2">
        <v>0.43093333333333339</v>
      </c>
      <c r="D173" s="1">
        <v>193.54666666666665</v>
      </c>
    </row>
    <row r="174" spans="1:4" x14ac:dyDescent="0.25">
      <c r="A174" t="s">
        <v>10</v>
      </c>
      <c r="B174" s="3">
        <v>42538</v>
      </c>
      <c r="C174" s="2">
        <v>0.33043333333333336</v>
      </c>
      <c r="D174" s="1">
        <v>193.67666666666665</v>
      </c>
    </row>
    <row r="175" spans="1:4" x14ac:dyDescent="0.25">
      <c r="A175" t="s">
        <v>10</v>
      </c>
      <c r="B175" s="3">
        <v>42539</v>
      </c>
      <c r="C175" s="2">
        <v>0.35553333333333331</v>
      </c>
      <c r="D175" s="1">
        <v>211</v>
      </c>
    </row>
    <row r="176" spans="1:4" x14ac:dyDescent="0.25">
      <c r="A176" t="s">
        <v>10</v>
      </c>
      <c r="B176" s="3">
        <v>42540</v>
      </c>
      <c r="C176" s="2">
        <v>0.31286666666666668</v>
      </c>
      <c r="D176" s="1">
        <v>193.15666666666667</v>
      </c>
    </row>
    <row r="177" spans="1:4" x14ac:dyDescent="0.25">
      <c r="A177" t="s">
        <v>10</v>
      </c>
      <c r="B177" s="3">
        <v>42541</v>
      </c>
      <c r="C177" s="2">
        <v>0.33153333333333335</v>
      </c>
      <c r="D177" s="1">
        <v>198.52333333333331</v>
      </c>
    </row>
    <row r="178" spans="1:4" x14ac:dyDescent="0.25">
      <c r="A178" t="s">
        <v>10</v>
      </c>
      <c r="B178" s="3">
        <v>42542</v>
      </c>
      <c r="C178" s="2">
        <v>0.43433333333333329</v>
      </c>
      <c r="D178" s="1">
        <v>196.72333333333333</v>
      </c>
    </row>
    <row r="179" spans="1:4" x14ac:dyDescent="0.25">
      <c r="A179" t="s">
        <v>10</v>
      </c>
      <c r="B179" s="3">
        <v>42543</v>
      </c>
      <c r="C179" s="2">
        <v>0.45949999999999996</v>
      </c>
      <c r="D179" s="1">
        <v>191.21333333333334</v>
      </c>
    </row>
    <row r="180" spans="1:4" x14ac:dyDescent="0.25">
      <c r="A180" t="s">
        <v>10</v>
      </c>
      <c r="B180" s="3">
        <v>42544</v>
      </c>
      <c r="C180" s="2">
        <v>0.3698333333333334</v>
      </c>
      <c r="D180" s="1">
        <v>195.13</v>
      </c>
    </row>
    <row r="181" spans="1:4" x14ac:dyDescent="0.25">
      <c r="A181" t="s">
        <v>10</v>
      </c>
      <c r="B181" s="3">
        <v>42545</v>
      </c>
      <c r="C181" s="2">
        <v>0.28443333333333332</v>
      </c>
      <c r="D181" s="1">
        <v>196.41333333333333</v>
      </c>
    </row>
    <row r="182" spans="1:4" x14ac:dyDescent="0.25">
      <c r="A182" t="s">
        <v>10</v>
      </c>
      <c r="B182" s="3">
        <v>42546</v>
      </c>
      <c r="C182" s="2">
        <v>0.32013333333333333</v>
      </c>
      <c r="D182" s="1">
        <v>197.66</v>
      </c>
    </row>
    <row r="183" spans="1:4" x14ac:dyDescent="0.25">
      <c r="A183" t="s">
        <v>10</v>
      </c>
      <c r="B183" s="3">
        <v>42547</v>
      </c>
      <c r="C183" s="2">
        <v>0.26356666666666667</v>
      </c>
      <c r="D183" s="1">
        <v>185.78666666666666</v>
      </c>
    </row>
    <row r="184" spans="1:4" x14ac:dyDescent="0.25">
      <c r="A184" t="s">
        <v>10</v>
      </c>
      <c r="B184" s="3">
        <v>42548</v>
      </c>
      <c r="C184" s="2">
        <v>0.34866666666666662</v>
      </c>
      <c r="D184" s="1">
        <v>190.19333333333336</v>
      </c>
    </row>
    <row r="185" spans="1:4" x14ac:dyDescent="0.25">
      <c r="A185" t="s">
        <v>10</v>
      </c>
      <c r="B185" s="3">
        <v>42549</v>
      </c>
      <c r="C185" s="2">
        <v>0.47960000000000003</v>
      </c>
      <c r="D185" s="1">
        <v>210.33333333333334</v>
      </c>
    </row>
    <row r="186" spans="1:4" x14ac:dyDescent="0.25">
      <c r="A186" t="s">
        <v>10</v>
      </c>
      <c r="B186" s="3">
        <v>42550</v>
      </c>
      <c r="C186" s="2">
        <v>0.44703333333333334</v>
      </c>
      <c r="D186" s="1">
        <v>205.24</v>
      </c>
    </row>
    <row r="187" spans="1:4" x14ac:dyDescent="0.25">
      <c r="A187" t="s">
        <v>10</v>
      </c>
      <c r="B187" s="3">
        <v>42551</v>
      </c>
      <c r="C187" s="2">
        <v>0.36546666666666666</v>
      </c>
      <c r="D187" s="1">
        <v>216.30333333333337</v>
      </c>
    </row>
    <row r="188" spans="1:4" x14ac:dyDescent="0.25">
      <c r="B188" s="9" t="s">
        <v>20</v>
      </c>
      <c r="C188" s="10">
        <v>0.47735641025641024</v>
      </c>
      <c r="D188" s="11">
        <v>220.25425824175829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tabSelected="1" topLeftCell="I1" workbookViewId="0">
      <selection activeCell="D12" sqref="D12"/>
    </sheetView>
  </sheetViews>
  <sheetFormatPr defaultRowHeight="15" x14ac:dyDescent="0.25"/>
  <cols>
    <col min="4" max="5" width="10.5703125" bestFit="1" customWidth="1"/>
  </cols>
  <sheetData>
    <row r="1" spans="2:5" x14ac:dyDescent="0.25">
      <c r="B1">
        <v>2016</v>
      </c>
      <c r="C1" t="s">
        <v>17</v>
      </c>
      <c r="D1" t="s">
        <v>18</v>
      </c>
      <c r="E1" t="s">
        <v>19</v>
      </c>
    </row>
    <row r="2" spans="2:5" x14ac:dyDescent="0.25">
      <c r="B2" t="s">
        <v>5</v>
      </c>
      <c r="C2" s="7">
        <f>AVERAGEIF('Relatório SETUR-SEMTTRE (2)'!$A$6:$A$157,$B2,'Relatório SETUR-SEMTTRE (2)'!$C$6:$C$157)</f>
        <v>0.66883978494623664</v>
      </c>
      <c r="D2" s="6">
        <f>AVERAGEIF('Relatório SETUR-SEMTTRE (2)'!$A$6:$A$157,$B2,'Relatório SETUR-SEMTTRE (2)'!$D$6:$D$157)</f>
        <v>253.07634408602141</v>
      </c>
      <c r="E2" s="8">
        <f>D2*C2</f>
        <v>169.26752755347434</v>
      </c>
    </row>
    <row r="3" spans="2:5" x14ac:dyDescent="0.25">
      <c r="B3" t="s">
        <v>6</v>
      </c>
      <c r="C3" s="7">
        <f>AVERAGEIF('Relatório SETUR-SEMTTRE (2)'!$A$6:$A$157,$B3,'Relatório SETUR-SEMTTRE (2)'!$C$6:$C$157)</f>
        <v>0.45436206896551734</v>
      </c>
      <c r="D3" s="6">
        <f>AVERAGEIF('Relatório SETUR-SEMTTRE (2)'!$A$6:$A$157,$B3,'Relatório SETUR-SEMTTRE (2)'!$D$6:$D$157)</f>
        <v>232.82936781609197</v>
      </c>
      <c r="E3" s="8">
        <f t="shared" ref="E3:E6" si="0">D3*C3</f>
        <v>105.78883327685298</v>
      </c>
    </row>
    <row r="4" spans="2:5" x14ac:dyDescent="0.25">
      <c r="B4" t="s">
        <v>7</v>
      </c>
      <c r="C4" s="7">
        <f>AVERAGEIF('Relatório SETUR-SEMTTRE (2)'!$A$6:$A$157,$B4,'Relatório SETUR-SEMTTRE (2)'!$C$6:$C$157)</f>
        <v>0.46056451612903238</v>
      </c>
      <c r="D4" s="6">
        <f>AVERAGEIF('Relatório SETUR-SEMTTRE (2)'!$A$6:$A$157,$B4,'Relatório SETUR-SEMTTRE (2)'!$D$6:$D$157)</f>
        <v>218.19365591397849</v>
      </c>
      <c r="E4" s="8">
        <f t="shared" si="0"/>
        <v>100.49225555844609</v>
      </c>
    </row>
    <row r="5" spans="2:5" x14ac:dyDescent="0.25">
      <c r="B5" t="s">
        <v>8</v>
      </c>
      <c r="C5" s="7">
        <f>AVERAGEIF('Relatório SETUR-SEMTTRE (2)'!$A$6:$A$157,$B5,'Relatório SETUR-SEMTTRE (2)'!$C$6:$C$157)</f>
        <v>0.51278111111111113</v>
      </c>
      <c r="D5" s="6">
        <f>AVERAGEIF('Relatório SETUR-SEMTTRE (2)'!$A$6:$A$157,$B5,'Relatório SETUR-SEMTTRE (2)'!$D$6:$D$157)</f>
        <v>211.15066666666669</v>
      </c>
      <c r="E5" s="8">
        <f t="shared" si="0"/>
        <v>108.27407346518521</v>
      </c>
    </row>
    <row r="6" spans="2:5" x14ac:dyDescent="0.25">
      <c r="B6" t="s">
        <v>9</v>
      </c>
      <c r="C6" s="7">
        <f>AVERAGEIF('Relatório SETUR-SEMTTRE (2)'!$A$6:$A$187,$B6,'Relatório SETUR-SEMTTRE (2)'!$C$6:$C$187)</f>
        <v>0.3957731182795699</v>
      </c>
      <c r="D6" s="6">
        <f>AVERAGEIF('Relatório SETUR-SEMTTRE (2)'!$A$6:$A$157,$B6,'Relatório SETUR-SEMTTRE (2)'!$D$6:$D$157)</f>
        <v>209.422688172043</v>
      </c>
      <c r="E6" s="8">
        <f t="shared" si="0"/>
        <v>82.883870336339456</v>
      </c>
    </row>
    <row r="7" spans="2:5" x14ac:dyDescent="0.25">
      <c r="B7" t="s">
        <v>10</v>
      </c>
      <c r="C7" s="7">
        <f>AVERAGEIF('Relatório SETUR-SEMTTRE (2)'!$A$6:$A$187,$B7,'Relatório SETUR-SEMTTRE (2)'!$C$6:$C$187)</f>
        <v>0.36794777777777765</v>
      </c>
      <c r="D7" s="6">
        <f>AVERAGEIF('Relatório SETUR-SEMTTRE (2)'!$A$6:$A$187,$B7,'Relatório SETUR-SEMTTRE (2)'!$D$6:$D$187)</f>
        <v>196.60766666666666</v>
      </c>
      <c r="E7" s="8">
        <f t="shared" ref="E7" si="1">D7*C7</f>
        <v>72.341354044074052</v>
      </c>
    </row>
    <row r="8" spans="2:5" x14ac:dyDescent="0.25">
      <c r="B8" t="s">
        <v>11</v>
      </c>
    </row>
    <row r="9" spans="2:5" x14ac:dyDescent="0.25">
      <c r="B9" t="s">
        <v>12</v>
      </c>
    </row>
    <row r="10" spans="2:5" x14ac:dyDescent="0.25">
      <c r="B10" t="s">
        <v>13</v>
      </c>
    </row>
    <row r="11" spans="2:5" x14ac:dyDescent="0.25">
      <c r="B11" t="s">
        <v>14</v>
      </c>
    </row>
    <row r="12" spans="2:5" x14ac:dyDescent="0.25">
      <c r="B12" t="s">
        <v>15</v>
      </c>
    </row>
    <row r="13" spans="2:5" x14ac:dyDescent="0.25">
      <c r="B13" t="s">
        <v>16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Relatório SETUR-SEMTTRE (2)</vt:lpstr>
      <vt:lpstr>Vila Velha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ABIH-ES</dc:creator>
  <cp:lastModifiedBy>Rafael Granvilla</cp:lastModifiedBy>
  <dcterms:created xsi:type="dcterms:W3CDTF">2016-06-02T13:01:39Z</dcterms:created>
  <dcterms:modified xsi:type="dcterms:W3CDTF">2016-07-15T13:36:31Z</dcterms:modified>
</cp:coreProperties>
</file>