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4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5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6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7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8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9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ÚCLEO DE ESTUDOS E INFORMAÇÕES TURÍSTICAS\INDICADORES\5 - ESTABELECIMENTOS\1 - RAIS\"/>
    </mc:Choice>
  </mc:AlternateContent>
  <xr:revisionPtr revIDLastSave="0" documentId="13_ncr:1_{1E49B28E-08B8-4FCE-B30A-A36D1BA3D796}" xr6:coauthVersionLast="41" xr6:coauthVersionMax="41" xr10:uidLastSave="{00000000-0000-0000-0000-000000000000}"/>
  <bookViews>
    <workbookView xWindow="-120" yWindow="-120" windowWidth="29040" windowHeight="15840" xr2:uid="{05F517D7-0029-48F0-A65B-632E12E59E32}"/>
  </bookViews>
  <sheets>
    <sheet name="ESTADO" sheetId="1" r:id="rId1"/>
    <sheet name="REGIÃO PEDRAS PÃO E MEL" sheetId="2" r:id="rId2"/>
    <sheet name="REGIÃO DO CAPARAÓ" sheetId="3" r:id="rId3"/>
    <sheet name="REGIÃO DO VERDE E DAS ÁGUAS" sheetId="4" r:id="rId4"/>
    <sheet name="REGIÃO DOCE PONTÕES CAPIXABAS" sheetId="5" r:id="rId5"/>
    <sheet name="REGIÃO DOCE TERRA MORENA" sheetId="6" r:id="rId6"/>
    <sheet name="REGIÃO DOS IMIGRANTES" sheetId="7" r:id="rId7"/>
    <sheet name="REGIÃO DOS VALES E DO CAFÉ" sheetId="8" r:id="rId8"/>
    <sheet name="REGIÃO DAS  MONTANHAS CAPIXABAS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9" l="1"/>
  <c r="U11" i="9"/>
  <c r="U7" i="9"/>
  <c r="U11" i="8"/>
  <c r="U14" i="8"/>
  <c r="U13" i="8"/>
  <c r="U7" i="8"/>
  <c r="AB14" i="8"/>
  <c r="X14" i="8"/>
  <c r="U12" i="7"/>
  <c r="U11" i="7"/>
  <c r="U10" i="7"/>
  <c r="U14" i="7"/>
  <c r="U7" i="7"/>
  <c r="U12" i="6"/>
  <c r="U11" i="6"/>
  <c r="U14" i="6"/>
  <c r="U10" i="6"/>
  <c r="U8" i="6"/>
  <c r="U7" i="6"/>
  <c r="AC14" i="6"/>
  <c r="Y14" i="6"/>
  <c r="X14" i="6"/>
  <c r="U14" i="5"/>
  <c r="U11" i="5"/>
  <c r="U7" i="5"/>
  <c r="U11" i="4"/>
  <c r="U14" i="4"/>
  <c r="U7" i="4"/>
  <c r="U11" i="3"/>
  <c r="U14" i="3"/>
  <c r="U8" i="3"/>
  <c r="AA14" i="3"/>
  <c r="U14" i="2"/>
  <c r="U10" i="2"/>
  <c r="U11" i="2"/>
  <c r="AC14" i="2"/>
  <c r="X14" i="2"/>
  <c r="U10" i="9" l="1"/>
  <c r="U9" i="9"/>
  <c r="AE8" i="9"/>
  <c r="U8" i="9"/>
  <c r="AB7" i="9"/>
  <c r="W8" i="9"/>
  <c r="U13" i="9"/>
  <c r="U12" i="9"/>
  <c r="U10" i="8"/>
  <c r="X11" i="8"/>
  <c r="U8" i="8"/>
  <c r="U12" i="8"/>
  <c r="AF11" i="8"/>
  <c r="X10" i="8"/>
  <c r="U9" i="8"/>
  <c r="AB10" i="8"/>
  <c r="AF14" i="8"/>
  <c r="U8" i="7"/>
  <c r="U6" i="7"/>
  <c r="U13" i="7"/>
  <c r="Y7" i="7"/>
  <c r="U9" i="7"/>
  <c r="X11" i="6"/>
  <c r="U13" i="6"/>
  <c r="AF11" i="6"/>
  <c r="AF14" i="6"/>
  <c r="U9" i="6"/>
  <c r="AB14" i="6"/>
  <c r="U12" i="5"/>
  <c r="U13" i="5"/>
  <c r="U6" i="5"/>
  <c r="U12" i="4"/>
  <c r="U10" i="4"/>
  <c r="AB7" i="3"/>
  <c r="U12" i="3"/>
  <c r="U10" i="3"/>
  <c r="U9" i="2"/>
  <c r="U12" i="2"/>
  <c r="U7" i="2"/>
  <c r="U8" i="2"/>
  <c r="U13" i="2"/>
  <c r="Y11" i="9"/>
  <c r="V11" i="9"/>
  <c r="Z14" i="9"/>
  <c r="Z10" i="9"/>
  <c r="AD11" i="9"/>
  <c r="Z9" i="9"/>
  <c r="AD10" i="9"/>
  <c r="Z11" i="9"/>
  <c r="AD14" i="9"/>
  <c r="Y14" i="9"/>
  <c r="AC14" i="9"/>
  <c r="W14" i="9"/>
  <c r="W11" i="9"/>
  <c r="AA14" i="9"/>
  <c r="AA11" i="9"/>
  <c r="AE14" i="9"/>
  <c r="AE11" i="9"/>
  <c r="W7" i="9"/>
  <c r="AE7" i="9"/>
  <c r="AF8" i="9"/>
  <c r="AC11" i="9"/>
  <c r="U6" i="9"/>
  <c r="Y7" i="9"/>
  <c r="AC10" i="9"/>
  <c r="X14" i="9"/>
  <c r="X11" i="9"/>
  <c r="AB14" i="9"/>
  <c r="AB11" i="9"/>
  <c r="AF14" i="9"/>
  <c r="AF11" i="9"/>
  <c r="X7" i="9"/>
  <c r="AC7" i="9"/>
  <c r="V14" i="9"/>
  <c r="V14" i="8"/>
  <c r="V11" i="8"/>
  <c r="Y14" i="8"/>
  <c r="Y11" i="8"/>
  <c r="AC14" i="8"/>
  <c r="AC11" i="8"/>
  <c r="Z14" i="8"/>
  <c r="Z10" i="8"/>
  <c r="Z11" i="8"/>
  <c r="AD14" i="8"/>
  <c r="AD11" i="8"/>
  <c r="AD10" i="8"/>
  <c r="AE14" i="8"/>
  <c r="AE11" i="8"/>
  <c r="W14" i="8"/>
  <c r="W11" i="8"/>
  <c r="AA14" i="8"/>
  <c r="AA11" i="8"/>
  <c r="AA7" i="8"/>
  <c r="X9" i="8"/>
  <c r="AB11" i="8"/>
  <c r="X12" i="8"/>
  <c r="AF12" i="8"/>
  <c r="U6" i="8"/>
  <c r="X14" i="7"/>
  <c r="X6" i="7"/>
  <c r="X11" i="7"/>
  <c r="AB14" i="7"/>
  <c r="AB11" i="7"/>
  <c r="AF14" i="7"/>
  <c r="AF11" i="7"/>
  <c r="AC6" i="7"/>
  <c r="W14" i="7"/>
  <c r="W11" i="7"/>
  <c r="AA14" i="7"/>
  <c r="AA11" i="7"/>
  <c r="AE14" i="7"/>
  <c r="AE11" i="7"/>
  <c r="Y14" i="7"/>
  <c r="Y11" i="7"/>
  <c r="AC10" i="7"/>
  <c r="W6" i="7"/>
  <c r="AE7" i="7"/>
  <c r="AA8" i="7"/>
  <c r="AC11" i="7"/>
  <c r="AC12" i="7"/>
  <c r="AC14" i="7"/>
  <c r="V14" i="7"/>
  <c r="V11" i="7"/>
  <c r="Z14" i="7"/>
  <c r="Z11" i="7"/>
  <c r="AD14" i="7"/>
  <c r="AD11" i="7"/>
  <c r="AD10" i="7"/>
  <c r="V7" i="7"/>
  <c r="V8" i="7"/>
  <c r="AD14" i="6"/>
  <c r="AD11" i="6"/>
  <c r="AE14" i="6"/>
  <c r="AE12" i="6"/>
  <c r="AE11" i="6"/>
  <c r="Y11" i="6"/>
  <c r="Z14" i="6"/>
  <c r="Z11" i="6"/>
  <c r="Z10" i="6"/>
  <c r="Z7" i="6"/>
  <c r="AD7" i="6"/>
  <c r="V8" i="6"/>
  <c r="W14" i="6"/>
  <c r="W11" i="6"/>
  <c r="W10" i="6"/>
  <c r="AA14" i="6"/>
  <c r="AA11" i="6"/>
  <c r="AA10" i="6"/>
  <c r="AF7" i="6"/>
  <c r="X9" i="6"/>
  <c r="AF10" i="6"/>
  <c r="AB10" i="6"/>
  <c r="AB11" i="6"/>
  <c r="X12" i="6"/>
  <c r="AF12" i="6"/>
  <c r="V14" i="6"/>
  <c r="V11" i="6"/>
  <c r="U6" i="6"/>
  <c r="AC11" i="6"/>
  <c r="AC11" i="5"/>
  <c r="U8" i="5"/>
  <c r="U9" i="5"/>
  <c r="U10" i="5"/>
  <c r="W14" i="5"/>
  <c r="AA11" i="5"/>
  <c r="AE14" i="5"/>
  <c r="AE11" i="5"/>
  <c r="V14" i="5"/>
  <c r="V11" i="5"/>
  <c r="Z14" i="5"/>
  <c r="Z11" i="5"/>
  <c r="AD14" i="5"/>
  <c r="AD11" i="5"/>
  <c r="X14" i="5"/>
  <c r="X11" i="5"/>
  <c r="AB14" i="5"/>
  <c r="AB11" i="5"/>
  <c r="AF14" i="5"/>
  <c r="AF11" i="5"/>
  <c r="AA10" i="5"/>
  <c r="W11" i="5"/>
  <c r="AA14" i="5"/>
  <c r="Y14" i="5"/>
  <c r="AC14" i="5"/>
  <c r="Z7" i="5"/>
  <c r="AE7" i="5"/>
  <c r="Y11" i="5"/>
  <c r="W12" i="5"/>
  <c r="U13" i="4"/>
  <c r="AF6" i="4"/>
  <c r="U9" i="4"/>
  <c r="U8" i="4"/>
  <c r="AE10" i="4"/>
  <c r="AA11" i="4"/>
  <c r="V14" i="4"/>
  <c r="V11" i="4"/>
  <c r="AD14" i="4"/>
  <c r="AD11" i="4"/>
  <c r="X11" i="4"/>
  <c r="X14" i="4"/>
  <c r="AB14" i="4"/>
  <c r="AB11" i="4"/>
  <c r="AF14" i="4"/>
  <c r="AF11" i="4"/>
  <c r="AB6" i="4"/>
  <c r="Z14" i="4"/>
  <c r="Z11" i="4"/>
  <c r="Y11" i="4"/>
  <c r="Y14" i="4"/>
  <c r="AC11" i="4"/>
  <c r="U6" i="4"/>
  <c r="Y12" i="4"/>
  <c r="AC14" i="4"/>
  <c r="W10" i="4"/>
  <c r="AA14" i="4"/>
  <c r="AE11" i="4"/>
  <c r="AE14" i="4"/>
  <c r="AE12" i="4"/>
  <c r="W11" i="4"/>
  <c r="W14" i="4"/>
  <c r="U7" i="3"/>
  <c r="AC6" i="3"/>
  <c r="AE11" i="3"/>
  <c r="X14" i="3"/>
  <c r="X11" i="3"/>
  <c r="AB14" i="3"/>
  <c r="AB10" i="3"/>
  <c r="AB11" i="3"/>
  <c r="AF14" i="3"/>
  <c r="AF11" i="3"/>
  <c r="X6" i="3"/>
  <c r="X7" i="3"/>
  <c r="U9" i="3"/>
  <c r="Y14" i="3"/>
  <c r="AC11" i="3"/>
  <c r="AC14" i="3"/>
  <c r="U6" i="3"/>
  <c r="AF6" i="3"/>
  <c r="V14" i="3"/>
  <c r="V11" i="3"/>
  <c r="Z14" i="3"/>
  <c r="Z11" i="3"/>
  <c r="AD14" i="3"/>
  <c r="AD11" i="3"/>
  <c r="AB6" i="3"/>
  <c r="Z7" i="3"/>
  <c r="Z8" i="3"/>
  <c r="Y11" i="3"/>
  <c r="U13" i="3"/>
  <c r="AA11" i="3"/>
  <c r="W14" i="3"/>
  <c r="AE14" i="3"/>
  <c r="W11" i="3"/>
  <c r="AB11" i="2"/>
  <c r="W14" i="2"/>
  <c r="AA11" i="2"/>
  <c r="AA14" i="2"/>
  <c r="AE11" i="2"/>
  <c r="AE14" i="2"/>
  <c r="X11" i="2"/>
  <c r="AB14" i="2"/>
  <c r="AF11" i="2"/>
  <c r="AF14" i="2"/>
  <c r="Y11" i="2"/>
  <c r="Y14" i="2"/>
  <c r="AC11" i="2"/>
  <c r="U6" i="2"/>
  <c r="W10" i="2"/>
  <c r="V14" i="2"/>
  <c r="V11" i="2"/>
  <c r="Z14" i="2"/>
  <c r="Z11" i="2"/>
  <c r="AD14" i="2"/>
  <c r="AD11" i="2"/>
  <c r="V7" i="2"/>
  <c r="AF10" i="2"/>
  <c r="W11" i="2"/>
  <c r="AA7" i="9" l="1"/>
  <c r="Y9" i="9"/>
  <c r="AB9" i="9"/>
  <c r="X9" i="9"/>
  <c r="U15" i="9"/>
  <c r="V10" i="9"/>
  <c r="X8" i="9"/>
  <c r="Z13" i="9"/>
  <c r="AC12" i="9"/>
  <c r="Y10" i="9"/>
  <c r="AA8" i="9"/>
  <c r="AE12" i="9"/>
  <c r="AE13" i="9"/>
  <c r="AA10" i="9"/>
  <c r="W10" i="9"/>
  <c r="AC9" i="9"/>
  <c r="Z7" i="9"/>
  <c r="V8" i="9"/>
  <c r="U15" i="8"/>
  <c r="AE7" i="8"/>
  <c r="AF9" i="8"/>
  <c r="Y9" i="8"/>
  <c r="V7" i="8"/>
  <c r="X13" i="8"/>
  <c r="AF10" i="8"/>
  <c r="AB9" i="8"/>
  <c r="AD12" i="8"/>
  <c r="AD13" i="8"/>
  <c r="Y10" i="8"/>
  <c r="X8" i="8"/>
  <c r="X7" i="8"/>
  <c r="AA12" i="8"/>
  <c r="AA13" i="8"/>
  <c r="W12" i="8"/>
  <c r="W13" i="8"/>
  <c r="AE12" i="8"/>
  <c r="AE13" i="8"/>
  <c r="AD7" i="8"/>
  <c r="Z7" i="8"/>
  <c r="AC7" i="7"/>
  <c r="AC8" i="7"/>
  <c r="U15" i="7"/>
  <c r="AF10" i="7"/>
  <c r="AA7" i="7"/>
  <c r="Y10" i="7"/>
  <c r="AF8" i="7"/>
  <c r="AB13" i="7"/>
  <c r="X9" i="7"/>
  <c r="X13" i="7"/>
  <c r="X7" i="7"/>
  <c r="AE12" i="7"/>
  <c r="AE13" i="7"/>
  <c r="AA10" i="7"/>
  <c r="W10" i="7"/>
  <c r="U15" i="6"/>
  <c r="AC10" i="6"/>
  <c r="AF13" i="6"/>
  <c r="X10" i="6"/>
  <c r="AF9" i="6"/>
  <c r="AC9" i="6"/>
  <c r="AF8" i="6"/>
  <c r="AE13" i="6"/>
  <c r="AD9" i="6"/>
  <c r="AC12" i="6"/>
  <c r="AC7" i="6"/>
  <c r="V10" i="6"/>
  <c r="AA7" i="6"/>
  <c r="W8" i="6"/>
  <c r="Y10" i="6"/>
  <c r="X13" i="6"/>
  <c r="X7" i="6"/>
  <c r="AA8" i="6"/>
  <c r="AD8" i="6"/>
  <c r="AD10" i="6"/>
  <c r="AE10" i="5"/>
  <c r="W8" i="5"/>
  <c r="AC9" i="5"/>
  <c r="AF7" i="5"/>
  <c r="Y7" i="5"/>
  <c r="AC10" i="5"/>
  <c r="AE12" i="5"/>
  <c r="AF10" i="5"/>
  <c r="AB8" i="5"/>
  <c r="AB12" i="5"/>
  <c r="AB13" i="5"/>
  <c r="X7" i="5"/>
  <c r="X9" i="5"/>
  <c r="Z9" i="5"/>
  <c r="V9" i="5"/>
  <c r="AE9" i="5"/>
  <c r="W7" i="5"/>
  <c r="U15" i="5"/>
  <c r="Y10" i="4"/>
  <c r="AA7" i="4"/>
  <c r="AD7" i="4"/>
  <c r="AA12" i="4"/>
  <c r="Y7" i="4"/>
  <c r="Z10" i="4"/>
  <c r="AF7" i="4"/>
  <c r="V7" i="4"/>
  <c r="X6" i="4"/>
  <c r="Z6" i="3"/>
  <c r="AF7" i="3"/>
  <c r="Y12" i="3"/>
  <c r="W12" i="3"/>
  <c r="W9" i="3"/>
  <c r="W7" i="3"/>
  <c r="AA12" i="3"/>
  <c r="X10" i="3"/>
  <c r="AE10" i="2"/>
  <c r="AE12" i="2"/>
  <c r="U15" i="2"/>
  <c r="X8" i="2"/>
  <c r="Y10" i="2"/>
  <c r="AB8" i="2"/>
  <c r="AD6" i="9"/>
  <c r="Y8" i="9"/>
  <c r="X6" i="9"/>
  <c r="AF10" i="9"/>
  <c r="AC8" i="9"/>
  <c r="AE6" i="9"/>
  <c r="AE9" i="9"/>
  <c r="AA12" i="9"/>
  <c r="AA13" i="9"/>
  <c r="W12" i="9"/>
  <c r="W13" i="9"/>
  <c r="AB8" i="9"/>
  <c r="Z6" i="9"/>
  <c r="AD12" i="9"/>
  <c r="V7" i="9"/>
  <c r="V9" i="9"/>
  <c r="V13" i="9"/>
  <c r="AC6" i="9"/>
  <c r="AB6" i="9"/>
  <c r="AF12" i="9"/>
  <c r="AF13" i="9"/>
  <c r="AB10" i="9"/>
  <c r="X10" i="9"/>
  <c r="Z12" i="9"/>
  <c r="AA6" i="9"/>
  <c r="AA9" i="9"/>
  <c r="W9" i="9"/>
  <c r="AF7" i="9"/>
  <c r="Y12" i="9"/>
  <c r="V6" i="9"/>
  <c r="AD8" i="9"/>
  <c r="Z8" i="9"/>
  <c r="Y6" i="9"/>
  <c r="Y13" i="9"/>
  <c r="AF6" i="9"/>
  <c r="AF9" i="9"/>
  <c r="AB12" i="9"/>
  <c r="AB13" i="9"/>
  <c r="X12" i="9"/>
  <c r="X13" i="9"/>
  <c r="W6" i="9"/>
  <c r="AE10" i="9"/>
  <c r="AC13" i="9"/>
  <c r="AD7" i="9"/>
  <c r="AD9" i="9"/>
  <c r="AD13" i="9"/>
  <c r="V12" i="9"/>
  <c r="AB13" i="8"/>
  <c r="AE8" i="8"/>
  <c r="AA9" i="8"/>
  <c r="W9" i="8"/>
  <c r="W8" i="8"/>
  <c r="AE9" i="8"/>
  <c r="Z6" i="8"/>
  <c r="AD8" i="8"/>
  <c r="AD9" i="8"/>
  <c r="Z8" i="8"/>
  <c r="AC10" i="8"/>
  <c r="AC6" i="8"/>
  <c r="AC8" i="8"/>
  <c r="AC12" i="8"/>
  <c r="Y8" i="8"/>
  <c r="V10" i="8"/>
  <c r="AD6" i="8"/>
  <c r="V6" i="8"/>
  <c r="AF13" i="8"/>
  <c r="AB12" i="8"/>
  <c r="AF8" i="8"/>
  <c r="AF7" i="8"/>
  <c r="AF6" i="8"/>
  <c r="AA8" i="8"/>
  <c r="W7" i="8"/>
  <c r="AA6" i="8"/>
  <c r="AC9" i="8"/>
  <c r="Y13" i="8"/>
  <c r="Y12" i="8"/>
  <c r="Y7" i="8"/>
  <c r="X6" i="8"/>
  <c r="AB8" i="8"/>
  <c r="AB7" i="8"/>
  <c r="AB6" i="8"/>
  <c r="W6" i="8"/>
  <c r="AA10" i="8"/>
  <c r="W10" i="8"/>
  <c r="AE6" i="8"/>
  <c r="AE10" i="8"/>
  <c r="Z9" i="8"/>
  <c r="Z12" i="8"/>
  <c r="Z13" i="8"/>
  <c r="AC7" i="8"/>
  <c r="AC13" i="8"/>
  <c r="Y6" i="8"/>
  <c r="V8" i="8"/>
  <c r="V9" i="8"/>
  <c r="V12" i="8"/>
  <c r="V13" i="8"/>
  <c r="AD12" i="7"/>
  <c r="AD13" i="7"/>
  <c r="Z10" i="7"/>
  <c r="V10" i="7"/>
  <c r="AC13" i="7"/>
  <c r="W7" i="7"/>
  <c r="AA6" i="7"/>
  <c r="Y12" i="7"/>
  <c r="AE6" i="7"/>
  <c r="AE9" i="7"/>
  <c r="AA12" i="7"/>
  <c r="AA13" i="7"/>
  <c r="W12" i="7"/>
  <c r="W13" i="7"/>
  <c r="AF9" i="7"/>
  <c r="AF13" i="7"/>
  <c r="AF7" i="7"/>
  <c r="AB10" i="7"/>
  <c r="AB7" i="7"/>
  <c r="X10" i="7"/>
  <c r="V6" i="7"/>
  <c r="AD8" i="7"/>
  <c r="AD7" i="7"/>
  <c r="AD6" i="7"/>
  <c r="AD9" i="7"/>
  <c r="Z12" i="7"/>
  <c r="Z13" i="7"/>
  <c r="V12" i="7"/>
  <c r="V13" i="7"/>
  <c r="AE8" i="7"/>
  <c r="AA9" i="7"/>
  <c r="W9" i="7"/>
  <c r="AC9" i="7"/>
  <c r="Y8" i="7"/>
  <c r="AF6" i="7"/>
  <c r="AB12" i="7"/>
  <c r="X12" i="7"/>
  <c r="AB9" i="7"/>
  <c r="Z8" i="7"/>
  <c r="Z7" i="7"/>
  <c r="Z6" i="7"/>
  <c r="Z9" i="7"/>
  <c r="V9" i="7"/>
  <c r="Y9" i="7"/>
  <c r="Y13" i="7"/>
  <c r="W8" i="7"/>
  <c r="AE10" i="7"/>
  <c r="Y6" i="7"/>
  <c r="AF12" i="7"/>
  <c r="AB6" i="7"/>
  <c r="AB8" i="7"/>
  <c r="X8" i="7"/>
  <c r="X15" i="7" s="1"/>
  <c r="AC13" i="6"/>
  <c r="Y8" i="6"/>
  <c r="Z6" i="6"/>
  <c r="AB12" i="6"/>
  <c r="AB9" i="6"/>
  <c r="AB8" i="6"/>
  <c r="AB7" i="6"/>
  <c r="AB6" i="6"/>
  <c r="Y9" i="6"/>
  <c r="AA12" i="6"/>
  <c r="AA13" i="6"/>
  <c r="W12" i="6"/>
  <c r="W13" i="6"/>
  <c r="Z12" i="6"/>
  <c r="Z13" i="6"/>
  <c r="AE7" i="6"/>
  <c r="AE9" i="6"/>
  <c r="AC8" i="6"/>
  <c r="Y6" i="6"/>
  <c r="AF6" i="6"/>
  <c r="W6" i="6"/>
  <c r="V6" i="6"/>
  <c r="Y7" i="6"/>
  <c r="V12" i="6"/>
  <c r="V13" i="6"/>
  <c r="X8" i="6"/>
  <c r="X6" i="6"/>
  <c r="W7" i="6"/>
  <c r="AA9" i="6"/>
  <c r="W9" i="6"/>
  <c r="Z9" i="6"/>
  <c r="AD6" i="6"/>
  <c r="AC6" i="6"/>
  <c r="V9" i="6"/>
  <c r="AB13" i="6"/>
  <c r="AE8" i="6"/>
  <c r="AA6" i="6"/>
  <c r="Y13" i="6"/>
  <c r="Y12" i="6"/>
  <c r="AE6" i="6"/>
  <c r="AE10" i="6"/>
  <c r="Z8" i="6"/>
  <c r="V7" i="6"/>
  <c r="AD12" i="6"/>
  <c r="AD13" i="6"/>
  <c r="Y12" i="5"/>
  <c r="AE8" i="5"/>
  <c r="AA7" i="5"/>
  <c r="W13" i="5"/>
  <c r="AC8" i="5"/>
  <c r="AB7" i="5"/>
  <c r="X10" i="5"/>
  <c r="Z10" i="5"/>
  <c r="V10" i="5"/>
  <c r="AA8" i="5"/>
  <c r="AE13" i="5"/>
  <c r="AD7" i="5"/>
  <c r="AF8" i="5"/>
  <c r="AF12" i="5"/>
  <c r="AF13" i="5"/>
  <c r="AB9" i="5"/>
  <c r="V7" i="5"/>
  <c r="V6" i="5"/>
  <c r="AD10" i="5"/>
  <c r="W9" i="5"/>
  <c r="AA9" i="5"/>
  <c r="AA13" i="5"/>
  <c r="Z6" i="5"/>
  <c r="Y8" i="5"/>
  <c r="W6" i="5"/>
  <c r="V8" i="5"/>
  <c r="Y13" i="5"/>
  <c r="Z8" i="5"/>
  <c r="AF6" i="5"/>
  <c r="AF9" i="5"/>
  <c r="AD12" i="5"/>
  <c r="AD13" i="5"/>
  <c r="AE6" i="5"/>
  <c r="Y6" i="5"/>
  <c r="Y9" i="5"/>
  <c r="X6" i="5"/>
  <c r="AC6" i="5"/>
  <c r="AB6" i="5"/>
  <c r="AB10" i="5"/>
  <c r="X8" i="5"/>
  <c r="X12" i="5"/>
  <c r="X13" i="5"/>
  <c r="AD6" i="5"/>
  <c r="AD9" i="5"/>
  <c r="Z12" i="5"/>
  <c r="Z13" i="5"/>
  <c r="V12" i="5"/>
  <c r="V13" i="5"/>
  <c r="AC13" i="5"/>
  <c r="AC12" i="5"/>
  <c r="Y10" i="5"/>
  <c r="AD8" i="5"/>
  <c r="AC7" i="5"/>
  <c r="AA6" i="5"/>
  <c r="AA12" i="5"/>
  <c r="W10" i="5"/>
  <c r="AE8" i="4"/>
  <c r="U15" i="4"/>
  <c r="AC8" i="4"/>
  <c r="Y13" i="4"/>
  <c r="Z7" i="4"/>
  <c r="X7" i="4"/>
  <c r="AB8" i="4"/>
  <c r="AB10" i="4"/>
  <c r="AB9" i="4"/>
  <c r="AB13" i="4"/>
  <c r="AA8" i="4"/>
  <c r="Y8" i="4"/>
  <c r="Z9" i="4"/>
  <c r="AF8" i="4"/>
  <c r="AC12" i="4"/>
  <c r="AE13" i="4"/>
  <c r="AC9" i="4"/>
  <c r="X12" i="4"/>
  <c r="AD10" i="4"/>
  <c r="V8" i="4"/>
  <c r="V12" i="4"/>
  <c r="V13" i="4"/>
  <c r="AB7" i="4"/>
  <c r="W7" i="4"/>
  <c r="W6" i="4"/>
  <c r="W9" i="4"/>
  <c r="W13" i="4"/>
  <c r="AE9" i="4"/>
  <c r="Y6" i="4"/>
  <c r="AC10" i="4"/>
  <c r="V6" i="4"/>
  <c r="AF12" i="4"/>
  <c r="X8" i="4"/>
  <c r="AD8" i="4"/>
  <c r="AD12" i="4"/>
  <c r="AD13" i="4"/>
  <c r="V9" i="4"/>
  <c r="AC6" i="4"/>
  <c r="AA10" i="4"/>
  <c r="W8" i="4"/>
  <c r="AC7" i="4"/>
  <c r="AF10" i="4"/>
  <c r="AF9" i="4"/>
  <c r="AF13" i="4"/>
  <c r="X9" i="4"/>
  <c r="X10" i="4"/>
  <c r="AD6" i="4"/>
  <c r="AD9" i="4"/>
  <c r="Z6" i="4"/>
  <c r="AA6" i="4"/>
  <c r="W12" i="4"/>
  <c r="AC13" i="4"/>
  <c r="Y9" i="4"/>
  <c r="AE7" i="4"/>
  <c r="AE6" i="4"/>
  <c r="AA9" i="4"/>
  <c r="AA13" i="4"/>
  <c r="Z8" i="4"/>
  <c r="Z12" i="4"/>
  <c r="Z13" i="4"/>
  <c r="AB12" i="4"/>
  <c r="X13" i="4"/>
  <c r="V10" i="4"/>
  <c r="AF8" i="3"/>
  <c r="W13" i="3"/>
  <c r="W8" i="3"/>
  <c r="W10" i="3"/>
  <c r="AC12" i="3"/>
  <c r="AD7" i="3"/>
  <c r="Y8" i="3"/>
  <c r="X8" i="3"/>
  <c r="AC10" i="3"/>
  <c r="AA13" i="3"/>
  <c r="AE9" i="3"/>
  <c r="AE7" i="3"/>
  <c r="AD10" i="3"/>
  <c r="AC9" i="3"/>
  <c r="AC13" i="3"/>
  <c r="AB13" i="3"/>
  <c r="Y10" i="3"/>
  <c r="V7" i="3"/>
  <c r="AA9" i="3"/>
  <c r="AD12" i="3"/>
  <c r="AD13" i="3"/>
  <c r="Z10" i="3"/>
  <c r="V10" i="3"/>
  <c r="U15" i="3"/>
  <c r="AC8" i="3"/>
  <c r="V8" i="3"/>
  <c r="Y13" i="3"/>
  <c r="Y7" i="3"/>
  <c r="Y9" i="3"/>
  <c r="AB8" i="3"/>
  <c r="AF12" i="3"/>
  <c r="AB9" i="3"/>
  <c r="AE13" i="3"/>
  <c r="W6" i="3"/>
  <c r="AD8" i="3"/>
  <c r="AE8" i="3"/>
  <c r="AE6" i="3"/>
  <c r="AD9" i="3"/>
  <c r="Z12" i="3"/>
  <c r="Z13" i="3"/>
  <c r="V12" i="3"/>
  <c r="V13" i="3"/>
  <c r="AB12" i="3"/>
  <c r="AD6" i="3"/>
  <c r="AF9" i="3"/>
  <c r="AF13" i="3"/>
  <c r="X12" i="3"/>
  <c r="V6" i="3"/>
  <c r="AE12" i="3"/>
  <c r="AA10" i="3"/>
  <c r="AE10" i="3"/>
  <c r="AA8" i="3"/>
  <c r="AA7" i="3"/>
  <c r="AA6" i="3"/>
  <c r="Z9" i="3"/>
  <c r="V9" i="3"/>
  <c r="AC7" i="3"/>
  <c r="Y6" i="3"/>
  <c r="AF10" i="3"/>
  <c r="X9" i="3"/>
  <c r="X13" i="3"/>
  <c r="AB7" i="2"/>
  <c r="AB13" i="2"/>
  <c r="X12" i="2"/>
  <c r="AE7" i="2"/>
  <c r="AC8" i="2"/>
  <c r="AD7" i="2"/>
  <c r="AD8" i="2"/>
  <c r="AD12" i="2"/>
  <c r="AD13" i="2"/>
  <c r="Z10" i="2"/>
  <c r="AE9" i="2"/>
  <c r="Y8" i="2"/>
  <c r="W7" i="2"/>
  <c r="AD6" i="2"/>
  <c r="Z7" i="2"/>
  <c r="Z6" i="2"/>
  <c r="AD9" i="2"/>
  <c r="Z8" i="2"/>
  <c r="Z12" i="2"/>
  <c r="Z13" i="2"/>
  <c r="V10" i="2"/>
  <c r="AE13" i="2"/>
  <c r="X9" i="2"/>
  <c r="W8" i="2"/>
  <c r="AC7" i="2"/>
  <c r="Y13" i="2"/>
  <c r="AF7" i="2"/>
  <c r="AF6" i="2"/>
  <c r="AF12" i="2"/>
  <c r="AB12" i="2"/>
  <c r="X10" i="2"/>
  <c r="AA12" i="2"/>
  <c r="W12" i="2"/>
  <c r="AF9" i="2"/>
  <c r="V6" i="2"/>
  <c r="Z9" i="2"/>
  <c r="V8" i="2"/>
  <c r="V12" i="2"/>
  <c r="V13" i="2"/>
  <c r="Y7" i="2"/>
  <c r="AE8" i="2"/>
  <c r="AB10" i="2"/>
  <c r="AC9" i="2"/>
  <c r="AB6" i="2"/>
  <c r="AF13" i="2"/>
  <c r="AB9" i="2"/>
  <c r="AA9" i="2"/>
  <c r="AE6" i="2"/>
  <c r="AE15" i="2" s="1"/>
  <c r="AA13" i="2"/>
  <c r="W9" i="2"/>
  <c r="W13" i="2"/>
  <c r="Y6" i="2"/>
  <c r="AC13" i="2"/>
  <c r="AA8" i="2"/>
  <c r="W6" i="2"/>
  <c r="Y9" i="2"/>
  <c r="AD10" i="2"/>
  <c r="V9" i="2"/>
  <c r="AC6" i="2"/>
  <c r="AC10" i="2"/>
  <c r="AC12" i="2"/>
  <c r="AA10" i="2"/>
  <c r="Y12" i="2"/>
  <c r="AF8" i="2"/>
  <c r="X7" i="2"/>
  <c r="X6" i="2"/>
  <c r="X13" i="2"/>
  <c r="AA7" i="2"/>
  <c r="AA6" i="2"/>
  <c r="Y15" i="9" l="1"/>
  <c r="AB15" i="9"/>
  <c r="X15" i="8"/>
  <c r="Y15" i="8"/>
  <c r="AE15" i="8"/>
  <c r="W15" i="8"/>
  <c r="AA15" i="8"/>
  <c r="AF15" i="8"/>
  <c r="AD15" i="8"/>
  <c r="AC15" i="7"/>
  <c r="W15" i="7"/>
  <c r="Y15" i="7"/>
  <c r="AF15" i="7"/>
  <c r="V15" i="6"/>
  <c r="AF15" i="6"/>
  <c r="W15" i="6"/>
  <c r="AE15" i="5"/>
  <c r="AC15" i="5"/>
  <c r="Z15" i="5"/>
  <c r="X15" i="4"/>
  <c r="W15" i="3"/>
  <c r="V15" i="9"/>
  <c r="AD15" i="9"/>
  <c r="AF15" i="9"/>
  <c r="X15" i="9"/>
  <c r="W15" i="9"/>
  <c r="AA15" i="9"/>
  <c r="Z15" i="9"/>
  <c r="AC15" i="9"/>
  <c r="AE15" i="9"/>
  <c r="Z15" i="8"/>
  <c r="AB15" i="8"/>
  <c r="V15" i="8"/>
  <c r="AC15" i="8"/>
  <c r="AB15" i="7"/>
  <c r="Z15" i="7"/>
  <c r="AD15" i="7"/>
  <c r="V15" i="7"/>
  <c r="AA15" i="7"/>
  <c r="AE15" i="7"/>
  <c r="AD15" i="6"/>
  <c r="Z15" i="6"/>
  <c r="AE15" i="6"/>
  <c r="AA15" i="6"/>
  <c r="AC15" i="6"/>
  <c r="AB15" i="6"/>
  <c r="Y15" i="6"/>
  <c r="X15" i="6"/>
  <c r="AB15" i="5"/>
  <c r="AA15" i="5"/>
  <c r="AD15" i="5"/>
  <c r="AF15" i="5"/>
  <c r="Y15" i="5"/>
  <c r="W15" i="5"/>
  <c r="X15" i="5"/>
  <c r="V15" i="5"/>
  <c r="V15" i="4"/>
  <c r="AB15" i="4"/>
  <c r="AD15" i="4"/>
  <c r="AF15" i="4"/>
  <c r="Y15" i="4"/>
  <c r="AE15" i="4"/>
  <c r="AA15" i="4"/>
  <c r="Z15" i="4"/>
  <c r="W15" i="4"/>
  <c r="AC15" i="4"/>
  <c r="X15" i="3"/>
  <c r="AC15" i="3"/>
  <c r="AB15" i="3"/>
  <c r="Z15" i="3"/>
  <c r="AF15" i="3"/>
  <c r="AA15" i="3"/>
  <c r="V15" i="3"/>
  <c r="AD15" i="3"/>
  <c r="AE15" i="3"/>
  <c r="Y15" i="3"/>
  <c r="X15" i="2"/>
  <c r="W15" i="2"/>
  <c r="Y15" i="2"/>
  <c r="AF15" i="2"/>
  <c r="V15" i="2"/>
  <c r="AD15" i="2"/>
  <c r="AB15" i="2"/>
  <c r="AA15" i="2"/>
  <c r="AC15" i="2"/>
  <c r="Z15" i="2"/>
  <c r="U11" i="1"/>
  <c r="U14" i="1"/>
  <c r="U12" i="1" l="1"/>
  <c r="U7" i="1"/>
  <c r="AB7" i="1"/>
  <c r="U8" i="1"/>
  <c r="U9" i="1"/>
  <c r="U10" i="1"/>
  <c r="U13" i="1"/>
  <c r="AC14" i="1"/>
  <c r="AC11" i="1"/>
  <c r="V14" i="1"/>
  <c r="V11" i="1"/>
  <c r="V10" i="1"/>
  <c r="AD14" i="1"/>
  <c r="AD10" i="1"/>
  <c r="AD11" i="1"/>
  <c r="W14" i="1"/>
  <c r="W10" i="1"/>
  <c r="W11" i="1"/>
  <c r="AE14" i="1"/>
  <c r="AE11" i="1"/>
  <c r="AE7" i="1"/>
  <c r="X14" i="1"/>
  <c r="X11" i="1"/>
  <c r="AB14" i="1"/>
  <c r="AB11" i="1"/>
  <c r="AF14" i="1"/>
  <c r="AF11" i="1"/>
  <c r="X7" i="1"/>
  <c r="AF7" i="1"/>
  <c r="Y14" i="1"/>
  <c r="Y10" i="1"/>
  <c r="Y11" i="1"/>
  <c r="U6" i="1"/>
  <c r="Z14" i="1"/>
  <c r="Z11" i="1"/>
  <c r="AA14" i="1"/>
  <c r="AA11" i="1"/>
  <c r="AA10" i="1"/>
  <c r="W7" i="1"/>
  <c r="U15" i="1" l="1"/>
  <c r="W12" i="1"/>
  <c r="W8" i="1"/>
  <c r="AF10" i="1"/>
  <c r="AB10" i="1"/>
  <c r="V7" i="1"/>
  <c r="AA12" i="1"/>
  <c r="Z12" i="1"/>
  <c r="Y7" i="1"/>
  <c r="Z7" i="1"/>
  <c r="X10" i="1"/>
  <c r="AE12" i="1"/>
  <c r="AE10" i="1"/>
  <c r="AD12" i="1"/>
  <c r="AD13" i="1"/>
  <c r="V8" i="1"/>
  <c r="X12" i="1"/>
  <c r="X13" i="1"/>
  <c r="AE9" i="1"/>
  <c r="AE13" i="1"/>
  <c r="W13" i="1"/>
  <c r="AC10" i="1"/>
  <c r="AA13" i="1"/>
  <c r="Z9" i="1"/>
  <c r="AA8" i="1"/>
  <c r="AF8" i="1"/>
  <c r="AF9" i="1"/>
  <c r="AB8" i="1"/>
  <c r="AB9" i="1"/>
  <c r="AE6" i="1"/>
  <c r="AD7" i="1"/>
  <c r="V12" i="1"/>
  <c r="AC6" i="1"/>
  <c r="AD6" i="1"/>
  <c r="AF6" i="1"/>
  <c r="AA6" i="1"/>
  <c r="W9" i="1"/>
  <c r="V9" i="1"/>
  <c r="AC12" i="1"/>
  <c r="Y6" i="1"/>
  <c r="Z6" i="1"/>
  <c r="Y13" i="1"/>
  <c r="Y12" i="1"/>
  <c r="AE8" i="1"/>
  <c r="AB6" i="1"/>
  <c r="AD9" i="1"/>
  <c r="V13" i="1"/>
  <c r="AC9" i="1"/>
  <c r="W6" i="1"/>
  <c r="AA9" i="1"/>
  <c r="V6" i="1"/>
  <c r="Z8" i="1"/>
  <c r="Z10" i="1"/>
  <c r="Z13" i="1"/>
  <c r="Y9" i="1"/>
  <c r="Y8" i="1"/>
  <c r="AC7" i="1"/>
  <c r="X6" i="1"/>
  <c r="AF12" i="1"/>
  <c r="AF13" i="1"/>
  <c r="AB12" i="1"/>
  <c r="AB13" i="1"/>
  <c r="X8" i="1"/>
  <c r="X9" i="1"/>
  <c r="AC8" i="1"/>
  <c r="AA7" i="1"/>
  <c r="AD8" i="1"/>
  <c r="AC13" i="1"/>
  <c r="W15" i="1" l="1"/>
  <c r="AC15" i="1"/>
  <c r="AE15" i="1"/>
  <c r="Y15" i="1"/>
  <c r="AF15" i="1"/>
  <c r="X15" i="1"/>
  <c r="V15" i="1"/>
  <c r="AB15" i="1"/>
  <c r="AA15" i="1"/>
  <c r="AD15" i="1"/>
  <c r="Z15" i="1"/>
</calcChain>
</file>

<file path=xl/sharedStrings.xml><?xml version="1.0" encoding="utf-8"?>
<sst xmlns="http://schemas.openxmlformats.org/spreadsheetml/2006/main" count="1324" uniqueCount="51">
  <si>
    <t>CNAE 2.0 Classe</t>
  </si>
  <si>
    <t>Alojamento</t>
  </si>
  <si>
    <t>Total</t>
  </si>
  <si>
    <t>Hotéis e Similares</t>
  </si>
  <si>
    <t>Outros Tipos de Alojamento não Especificados Anteriormente</t>
  </si>
  <si>
    <t>Alimentação</t>
  </si>
  <si>
    <t>Meios de Hospedagem</t>
  </si>
  <si>
    <t>Restaurantes e Outros Estabelecimentos de Serviços de Alimentação e Bebidas</t>
  </si>
  <si>
    <t>Serviços Ambulantes de Alimentação</t>
  </si>
  <si>
    <t>Transporte Terrestre</t>
  </si>
  <si>
    <t>Transporte Aquaviário</t>
  </si>
  <si>
    <t>Transporte Rodoviário de Táxi</t>
  </si>
  <si>
    <t>Transporte Aéreo</t>
  </si>
  <si>
    <t>Transporte Rodoviário Coletivo de Passageiros, Sob Regime de Fretamento, e Outros Transportes Rodoviários não Especificados Anteriormente</t>
  </si>
  <si>
    <t>Aluguel de Transporte</t>
  </si>
  <si>
    <t>Trens Turísticos, Teleféricos e Similares</t>
  </si>
  <si>
    <t>Agências de Viagem</t>
  </si>
  <si>
    <t>Transporte Rodoviário Coletivo de Passageiros, com Itinerário Fixo, Intermunicipal, Interestadual e Internacional</t>
  </si>
  <si>
    <t>Cultura e Lazer</t>
  </si>
  <si>
    <t>Eventos</t>
  </si>
  <si>
    <t>Transporte Marítimo de Cabotagem</t>
  </si>
  <si>
    <t>Transporte Marítimo de Longo Curso</t>
  </si>
  <si>
    <t>Transporte</t>
  </si>
  <si>
    <t>Transporte por Navegação Interior de Passageiros em Linhas Regulares</t>
  </si>
  <si>
    <t>Transporte por Navegação de Travessia</t>
  </si>
  <si>
    <t>Transportes Aquaviários não Especificados Anteriormente</t>
  </si>
  <si>
    <t>Transporte Aéreo de Passageiros Regular</t>
  </si>
  <si>
    <t>Transporte Aéreo de Passageiros Não-Regular</t>
  </si>
  <si>
    <t>Locação de Automóveis sem Condutor</t>
  </si>
  <si>
    <t>Agências de Viagens</t>
  </si>
  <si>
    <t>Operadores Turísticos</t>
  </si>
  <si>
    <t>Serviços de Reservas e Outros Serviços de Turismo não Especificados Anteriormente</t>
  </si>
  <si>
    <t>Artes Cênicas, Espetáculos e Atividades Complementares</t>
  </si>
  <si>
    <t>Atividades de Museus e de Exploração, Restauração Artística e Conservação de Lugares e Prédios Históricos e Atrações Similares</t>
  </si>
  <si>
    <t>Atividades de Jardins Botânicos, Zoológicos, Parques Nacionais, Reservas Ecológicas e áreas de Proteção Ambiental</t>
  </si>
  <si>
    <t>Atividades de Exploração de Jogos de Azar e Apostas</t>
  </si>
  <si>
    <t>Atividades Esportivas não Especificadas Anteriormente</t>
  </si>
  <si>
    <t>Parques de Diversão e Parques Temáticos</t>
  </si>
  <si>
    <t>Atividades de Recreação e Lazer não Especificadas Anteriormente</t>
  </si>
  <si>
    <t>Atividades de Organização de Eventos, Exceto Culturais e Esportivos</t>
  </si>
  <si>
    <t>Total RM</t>
  </si>
  <si>
    <t>Total RCI</t>
  </si>
  <si>
    <t>Total RC</t>
  </si>
  <si>
    <t>Total RPPM</t>
  </si>
  <si>
    <t>Total RVA</t>
  </si>
  <si>
    <t>Total RDPC</t>
  </si>
  <si>
    <t>Total RDTM</t>
  </si>
  <si>
    <t>Total RI</t>
  </si>
  <si>
    <t>Total RVC</t>
  </si>
  <si>
    <t>Total RMC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</si>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</sst>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2" fillId="2" borderId="0" xfId="0" applyFont="1" applyFill="1"/>
    <xf numFmtId="0" fontId="0" fillId="2" borderId="0" xfId="0" applyFill="1"/>
    <xf numFmtId="164" fontId="0" fillId="0" borderId="0" xfId="1" applyNumberFormat="1" applyFont="1"/>
    <xf numFmtId="10" fontId="0" fillId="0" borderId="0" xfId="1" applyNumberFormat="1" applyFont="1"/>
    <xf numFmtId="0" fontId="3" fillId="0" borderId="0" xfId="0" applyFont="1"/>
    <xf numFmtId="0" fontId="0" fillId="0" borderId="0" xfId="0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Meios de Hospedagem no 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ESTADO!$T$6</c:f>
              <c:strCache>
                <c:ptCount val="1"/>
                <c:pt idx="0">
                  <c:v>Meios de Hospedagem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ESTADO!$X$5:$AF$5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ESTADO!$X$6:$AF$6</c:f>
              <c:numCache>
                <c:formatCode>General</c:formatCode>
                <c:ptCount val="9"/>
                <c:pt idx="0">
                  <c:v>553</c:v>
                </c:pt>
                <c:pt idx="1">
                  <c:v>561</c:v>
                </c:pt>
                <c:pt idx="2">
                  <c:v>592</c:v>
                </c:pt>
                <c:pt idx="3">
                  <c:v>619</c:v>
                </c:pt>
                <c:pt idx="4">
                  <c:v>640</c:v>
                </c:pt>
                <c:pt idx="5">
                  <c:v>630</c:v>
                </c:pt>
                <c:pt idx="6">
                  <c:v>634</c:v>
                </c:pt>
                <c:pt idx="7">
                  <c:v>620</c:v>
                </c:pt>
                <c:pt idx="8">
                  <c:v>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4-455C-85EE-C3BEA023D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8048"/>
        <c:axId val="43795008"/>
      </c:barChart>
      <c:catAx>
        <c:axId val="421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5008"/>
        <c:crosses val="autoZero"/>
        <c:auto val="1"/>
        <c:lblAlgn val="ctr"/>
        <c:lblOffset val="100"/>
        <c:noMultiLvlLbl val="0"/>
      </c:catAx>
      <c:valAx>
        <c:axId val="43795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80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Estabelecimentos das ACTs no ES</a:t>
            </a:r>
          </a:p>
        </c:rich>
      </c:tx>
      <c:layout>
        <c:manualLayout>
          <c:xMode val="edge"/>
          <c:yMode val="edge"/>
          <c:x val="0.1309652230971128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ESTADO!$T$15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ESTADO!$X$5:$AF$5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ESTADO!$X$15:$AF$15</c:f>
              <c:numCache>
                <c:formatCode>General</c:formatCode>
                <c:ptCount val="9"/>
                <c:pt idx="0">
                  <c:v>4739</c:v>
                </c:pt>
                <c:pt idx="1">
                  <c:v>5139</c:v>
                </c:pt>
                <c:pt idx="2">
                  <c:v>5570</c:v>
                </c:pt>
                <c:pt idx="3">
                  <c:v>5969</c:v>
                </c:pt>
                <c:pt idx="4">
                  <c:v>6258</c:v>
                </c:pt>
                <c:pt idx="5">
                  <c:v>6616</c:v>
                </c:pt>
                <c:pt idx="6">
                  <c:v>6714</c:v>
                </c:pt>
                <c:pt idx="7">
                  <c:v>6641</c:v>
                </c:pt>
                <c:pt idx="8">
                  <c:v>6641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D-44E5-B039-87088CB1B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6672"/>
        <c:axId val="44146688"/>
      </c:barChart>
      <c:catAx>
        <c:axId val="443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146688"/>
        <c:crosses val="autoZero"/>
        <c:auto val="1"/>
        <c:lblAlgn val="ctr"/>
        <c:lblOffset val="100"/>
        <c:noMultiLvlLbl val="0"/>
      </c:catAx>
      <c:valAx>
        <c:axId val="44146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66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Aquaviário no ES</a:t>
            </a:r>
          </a:p>
        </c:rich>
      </c:tx>
      <c:layout>
        <c:manualLayout>
          <c:xMode val="edge"/>
          <c:yMode val="edge"/>
          <c:x val="0.1281874453193350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ESTADO!$T$9</c:f>
              <c:strCache>
                <c:ptCount val="1"/>
                <c:pt idx="0">
                  <c:v>Transporte Aquaviário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ESTADO!$X$5:$AF$5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ESTADO!$X$9:$AF$9</c:f>
              <c:numCache>
                <c:formatCode>General</c:formatCode>
                <c:ptCount val="9"/>
                <c:pt idx="0">
                  <c:v>12</c:v>
                </c:pt>
                <c:pt idx="1">
                  <c:v>8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10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E-4565-B7AD-F877E64C7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7184"/>
        <c:axId val="44148416"/>
      </c:barChart>
      <c:catAx>
        <c:axId val="4431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148416"/>
        <c:crosses val="autoZero"/>
        <c:auto val="1"/>
        <c:lblAlgn val="ctr"/>
        <c:lblOffset val="100"/>
        <c:noMultiLvlLbl val="0"/>
      </c:catAx>
      <c:valAx>
        <c:axId val="44148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71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Meios de Hospedagem no 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PEDRAS PÃO E MEL'!$T$6</c:f>
              <c:strCache>
                <c:ptCount val="1"/>
                <c:pt idx="0">
                  <c:v>Meios de Hospedagem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PEDRAS PÃO E MEL'!$X$5:$AF$5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PEDRAS PÃO E MEL'!$X$6:$AF$6</c:f>
              <c:numCache>
                <c:formatCode>General</c:formatCode>
                <c:ptCount val="9"/>
                <c:pt idx="0">
                  <c:v>22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31</c:v>
                </c:pt>
                <c:pt idx="5">
                  <c:v>30</c:v>
                </c:pt>
                <c:pt idx="6">
                  <c:v>27</c:v>
                </c:pt>
                <c:pt idx="7">
                  <c:v>29</c:v>
                </c:pt>
                <c:pt idx="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3-48D9-A0E3-E63C918C4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8048"/>
        <c:axId val="43795008"/>
      </c:barChart>
      <c:catAx>
        <c:axId val="421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5008"/>
        <c:crosses val="autoZero"/>
        <c:auto val="1"/>
        <c:lblAlgn val="ctr"/>
        <c:lblOffset val="100"/>
        <c:noMultiLvlLbl val="0"/>
      </c:catAx>
      <c:valAx>
        <c:axId val="43795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80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Estabelecimentos</a:t>
            </a:r>
            <a:r>
              <a:rPr lang="en-US" baseline="0"/>
              <a:t> de Alimentação </a:t>
            </a:r>
            <a:r>
              <a:rPr lang="en-US"/>
              <a:t>no 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PEDRAS PÃO E MEL'!$T$7</c:f>
              <c:strCache>
                <c:ptCount val="1"/>
                <c:pt idx="0">
                  <c:v>Alimentação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PEDRAS PÃO E MEL'!$X$5:$AF$5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PEDRAS PÃO E MEL'!$X$7:$AF$7</c:f>
              <c:numCache>
                <c:formatCode>General</c:formatCode>
                <c:ptCount val="9"/>
                <c:pt idx="0">
                  <c:v>94</c:v>
                </c:pt>
                <c:pt idx="1">
                  <c:v>131</c:v>
                </c:pt>
                <c:pt idx="2">
                  <c:v>121</c:v>
                </c:pt>
                <c:pt idx="3">
                  <c:v>143</c:v>
                </c:pt>
                <c:pt idx="4">
                  <c:v>148</c:v>
                </c:pt>
                <c:pt idx="5">
                  <c:v>171</c:v>
                </c:pt>
                <c:pt idx="6">
                  <c:v>178</c:v>
                </c:pt>
                <c:pt idx="7">
                  <c:v>171</c:v>
                </c:pt>
                <c:pt idx="8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E-44D8-A330-66415D42A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8560"/>
        <c:axId val="43796736"/>
      </c:barChart>
      <c:catAx>
        <c:axId val="421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6736"/>
        <c:crosses val="autoZero"/>
        <c:auto val="1"/>
        <c:lblAlgn val="ctr"/>
        <c:lblOffset val="100"/>
        <c:noMultiLvlLbl val="0"/>
      </c:catAx>
      <c:valAx>
        <c:axId val="43796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85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Terrestre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642985564304461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PEDRAS PÃO E MEL'!$T$8</c:f>
              <c:strCache>
                <c:ptCount val="1"/>
                <c:pt idx="0">
                  <c:v>Transporte Terrestre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PEDRAS PÃO E MEL'!$X$5:$AF$5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PEDRAS PÃO E MEL'!$X$8:$AF$8</c:f>
              <c:numCache>
                <c:formatCode>General</c:formatCode>
                <c:ptCount val="9"/>
                <c:pt idx="0">
                  <c:v>19</c:v>
                </c:pt>
                <c:pt idx="1">
                  <c:v>21</c:v>
                </c:pt>
                <c:pt idx="2">
                  <c:v>22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8-4F37-BCF1-40A732873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072"/>
        <c:axId val="43798464"/>
      </c:barChart>
      <c:catAx>
        <c:axId val="421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8464"/>
        <c:crosses val="autoZero"/>
        <c:auto val="1"/>
        <c:lblAlgn val="ctr"/>
        <c:lblOffset val="100"/>
        <c:noMultiLvlLbl val="0"/>
      </c:catAx>
      <c:valAx>
        <c:axId val="43798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90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no ES</a:t>
            </a:r>
          </a:p>
        </c:rich>
      </c:tx>
      <c:layout>
        <c:manualLayout>
          <c:xMode val="edge"/>
          <c:yMode val="edge"/>
          <c:x val="0.1281874453193350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PEDRAS PÃO E MEL'!$T$16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PEDRAS PÃO E MEL'!$X$5:$AF$5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PEDRAS PÃO E MEL'!$X$16:$AF$16</c:f>
              <c:numCache>
                <c:formatCode>General</c:formatCode>
                <c:ptCount val="9"/>
                <c:pt idx="0">
                  <c:v>506</c:v>
                </c:pt>
                <c:pt idx="1">
                  <c:v>500</c:v>
                </c:pt>
                <c:pt idx="2">
                  <c:v>523</c:v>
                </c:pt>
                <c:pt idx="3">
                  <c:v>549</c:v>
                </c:pt>
                <c:pt idx="4">
                  <c:v>541</c:v>
                </c:pt>
                <c:pt idx="5">
                  <c:v>533</c:v>
                </c:pt>
                <c:pt idx="6">
                  <c:v>534</c:v>
                </c:pt>
                <c:pt idx="7">
                  <c:v>535</c:v>
                </c:pt>
                <c:pt idx="8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1-4F34-B4BB-BA8F99BDC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0096"/>
        <c:axId val="43800192"/>
      </c:barChart>
      <c:catAx>
        <c:axId val="421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800192"/>
        <c:crosses val="autoZero"/>
        <c:auto val="1"/>
        <c:lblAlgn val="ctr"/>
        <c:lblOffset val="100"/>
        <c:noMultiLvlLbl val="0"/>
      </c:catAx>
      <c:valAx>
        <c:axId val="43800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80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Transporte Aéreo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254096675415573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PEDRAS PÃO E MEL'!$T$10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PEDRAS PÃO E MEL'!$X$5:$AF$5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PEDRAS PÃO E MEL'!$X$10:$AF$10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0-418E-A0F9-8EFC57725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4624"/>
        <c:axId val="43801920"/>
      </c:barChart>
      <c:catAx>
        <c:axId val="4431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801920"/>
        <c:crosses val="autoZero"/>
        <c:auto val="1"/>
        <c:lblAlgn val="ctr"/>
        <c:lblOffset val="100"/>
        <c:noMultiLvlLbl val="0"/>
      </c:catAx>
      <c:valAx>
        <c:axId val="43801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46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Aluguel de Transporte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PEDRAS PÃO E MEL'!$T$11</c:f>
              <c:strCache>
                <c:ptCount val="1"/>
                <c:pt idx="0">
                  <c:v>Aluguel de Transporte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PEDRAS PÃO E MEL'!$X$5:$AF$5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PEDRAS PÃO E MEL'!$X$11:$AF$11</c:f>
              <c:numCache>
                <c:formatCode>General</c:formatCode>
                <c:ptCount val="9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8-4428-998D-C901BC20C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5136"/>
        <c:axId val="44278912"/>
      </c:barChart>
      <c:catAx>
        <c:axId val="443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78912"/>
        <c:crosses val="autoZero"/>
        <c:auto val="1"/>
        <c:lblAlgn val="ctr"/>
        <c:lblOffset val="100"/>
        <c:noMultiLvlLbl val="0"/>
      </c:catAx>
      <c:valAx>
        <c:axId val="44278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5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de Agências de Viagens 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PEDRAS PÃO E MEL'!$T$12</c:f>
              <c:strCache>
                <c:ptCount val="1"/>
                <c:pt idx="0">
                  <c:v>Agências de Viagem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PEDRAS PÃO E MEL'!$X$5:$AF$5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PEDRAS PÃO E MEL'!$X$12:$AF$12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8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1-4544-AC60-7BE0CAD52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5648"/>
        <c:axId val="44280640"/>
      </c:barChart>
      <c:catAx>
        <c:axId val="4431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0640"/>
        <c:crosses val="autoZero"/>
        <c:auto val="1"/>
        <c:lblAlgn val="ctr"/>
        <c:lblOffset val="100"/>
        <c:noMultiLvlLbl val="0"/>
      </c:catAx>
      <c:valAx>
        <c:axId val="44280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56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Cultura</a:t>
            </a:r>
            <a:r>
              <a:rPr lang="en-US" baseline="0"/>
              <a:t>is e Recreativas</a:t>
            </a:r>
            <a:r>
              <a:rPr lang="en-US"/>
              <a:t> no ES</a:t>
            </a:r>
          </a:p>
        </c:rich>
      </c:tx>
      <c:layout>
        <c:manualLayout>
          <c:xMode val="edge"/>
          <c:yMode val="edge"/>
          <c:x val="0.1670763342082239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PEDRAS PÃO E MEL'!$T$13</c:f>
              <c:strCache>
                <c:ptCount val="1"/>
                <c:pt idx="0">
                  <c:v>Cultura e Lazer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PEDRAS PÃO E MEL'!$X$5:$AF$5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PEDRAS PÃO E MEL'!$X$13:$AF$13</c:f>
              <c:numCache>
                <c:formatCode>General</c:formatCode>
                <c:ptCount val="9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5-48DC-8303-94922607A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584"/>
        <c:axId val="44282368"/>
      </c:barChart>
      <c:catAx>
        <c:axId val="421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2368"/>
        <c:crosses val="autoZero"/>
        <c:auto val="1"/>
        <c:lblAlgn val="ctr"/>
        <c:lblOffset val="100"/>
        <c:noMultiLvlLbl val="0"/>
      </c:catAx>
      <c:valAx>
        <c:axId val="44282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9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Estabelecimentos</a:t>
            </a:r>
            <a:r>
              <a:rPr lang="en-US" baseline="0"/>
              <a:t> de Alimentação </a:t>
            </a:r>
            <a:r>
              <a:rPr lang="en-US"/>
              <a:t>no 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ESTADO!$T$7</c:f>
              <c:strCache>
                <c:ptCount val="1"/>
                <c:pt idx="0">
                  <c:v>Alimentação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ESTADO!$X$5:$AF$5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ESTADO!$X$7:$AF$7</c:f>
              <c:numCache>
                <c:formatCode>General</c:formatCode>
                <c:ptCount val="9"/>
                <c:pt idx="0">
                  <c:v>3158</c:v>
                </c:pt>
                <c:pt idx="1">
                  <c:v>3533</c:v>
                </c:pt>
                <c:pt idx="2">
                  <c:v>3875</c:v>
                </c:pt>
                <c:pt idx="3">
                  <c:v>4186</c:v>
                </c:pt>
                <c:pt idx="4">
                  <c:v>4421</c:v>
                </c:pt>
                <c:pt idx="5">
                  <c:v>4758</c:v>
                </c:pt>
                <c:pt idx="6">
                  <c:v>4886</c:v>
                </c:pt>
                <c:pt idx="7">
                  <c:v>4854</c:v>
                </c:pt>
                <c:pt idx="8">
                  <c:v>4854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A-48CA-8278-F1B816423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8560"/>
        <c:axId val="43796736"/>
      </c:barChart>
      <c:catAx>
        <c:axId val="421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6736"/>
        <c:crosses val="autoZero"/>
        <c:auto val="1"/>
        <c:lblAlgn val="ctr"/>
        <c:lblOffset val="100"/>
        <c:noMultiLvlLbl val="0"/>
      </c:catAx>
      <c:valAx>
        <c:axId val="43796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85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de Eventos 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PEDRAS PÃO E MEL'!$T$14</c:f>
              <c:strCache>
                <c:ptCount val="1"/>
                <c:pt idx="0">
                  <c:v>Eventos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PEDRAS PÃO E MEL'!$X$5:$AF$5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PEDRAS PÃO E MEL'!$X$14:$AF$14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7-41CF-BDBC-FDBFF2562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6160"/>
        <c:axId val="44284096"/>
      </c:barChart>
      <c:catAx>
        <c:axId val="443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4096"/>
        <c:crosses val="autoZero"/>
        <c:auto val="1"/>
        <c:lblAlgn val="ctr"/>
        <c:lblOffset val="100"/>
        <c:noMultiLvlLbl val="0"/>
      </c:catAx>
      <c:valAx>
        <c:axId val="44284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61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Estabelecimentos das ACTs no ES</a:t>
            </a:r>
          </a:p>
        </c:rich>
      </c:tx>
      <c:layout>
        <c:manualLayout>
          <c:xMode val="edge"/>
          <c:yMode val="edge"/>
          <c:x val="0.1309652230971128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PEDRAS PÃO E MEL'!$T$15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PEDRAS PÃO E MEL'!$X$5:$AF$5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PEDRAS PÃO E MEL'!$X$15:$AF$15</c:f>
              <c:numCache>
                <c:formatCode>General</c:formatCode>
                <c:ptCount val="9"/>
                <c:pt idx="0">
                  <c:v>157</c:v>
                </c:pt>
                <c:pt idx="1">
                  <c:v>196</c:v>
                </c:pt>
                <c:pt idx="2">
                  <c:v>193</c:v>
                </c:pt>
                <c:pt idx="3">
                  <c:v>219</c:v>
                </c:pt>
                <c:pt idx="4">
                  <c:v>219</c:v>
                </c:pt>
                <c:pt idx="5">
                  <c:v>247</c:v>
                </c:pt>
                <c:pt idx="6">
                  <c:v>240</c:v>
                </c:pt>
                <c:pt idx="7">
                  <c:v>240</c:v>
                </c:pt>
                <c:pt idx="8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4-4B6B-84C7-6729877BD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6672"/>
        <c:axId val="44146688"/>
      </c:barChart>
      <c:catAx>
        <c:axId val="443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146688"/>
        <c:crosses val="autoZero"/>
        <c:auto val="1"/>
        <c:lblAlgn val="ctr"/>
        <c:lblOffset val="100"/>
        <c:noMultiLvlLbl val="0"/>
      </c:catAx>
      <c:valAx>
        <c:axId val="44146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66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Aquaviário no ES</a:t>
            </a:r>
          </a:p>
        </c:rich>
      </c:tx>
      <c:layout>
        <c:manualLayout>
          <c:xMode val="edge"/>
          <c:yMode val="edge"/>
          <c:x val="0.1281874453193350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PEDRAS PÃO E MEL'!$T$9</c:f>
              <c:strCache>
                <c:ptCount val="1"/>
                <c:pt idx="0">
                  <c:v>Transporte Aquaviário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PEDRAS PÃO E MEL'!$X$5:$AF$5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PEDRAS PÃO E MEL'!$X$9:$AF$9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4-48BC-A5D6-4B6791669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7184"/>
        <c:axId val="44148416"/>
      </c:barChart>
      <c:catAx>
        <c:axId val="4431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148416"/>
        <c:crosses val="autoZero"/>
        <c:auto val="1"/>
        <c:lblAlgn val="ctr"/>
        <c:lblOffset val="100"/>
        <c:noMultiLvlLbl val="0"/>
      </c:catAx>
      <c:valAx>
        <c:axId val="44148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71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Meios de Hospedagem no 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CAPARAÓ'!$T$6</c:f>
              <c:strCache>
                <c:ptCount val="1"/>
                <c:pt idx="0">
                  <c:v>Meios de Hospedagem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CAPARAÓ'!$X$5:$AF$5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CAPARAÓ'!$X$6:$AF$6</c:f>
              <c:numCache>
                <c:formatCode>General</c:formatCode>
                <c:ptCount val="9"/>
                <c:pt idx="0">
                  <c:v>25</c:v>
                </c:pt>
                <c:pt idx="1">
                  <c:v>25</c:v>
                </c:pt>
                <c:pt idx="2">
                  <c:v>29</c:v>
                </c:pt>
                <c:pt idx="3">
                  <c:v>29</c:v>
                </c:pt>
                <c:pt idx="4">
                  <c:v>27</c:v>
                </c:pt>
                <c:pt idx="5">
                  <c:v>32</c:v>
                </c:pt>
                <c:pt idx="6">
                  <c:v>31</c:v>
                </c:pt>
                <c:pt idx="7">
                  <c:v>30</c:v>
                </c:pt>
                <c:pt idx="8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F-4041-BB3A-C6E91E5A4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8048"/>
        <c:axId val="43795008"/>
      </c:barChart>
      <c:catAx>
        <c:axId val="421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5008"/>
        <c:crosses val="autoZero"/>
        <c:auto val="1"/>
        <c:lblAlgn val="ctr"/>
        <c:lblOffset val="100"/>
        <c:noMultiLvlLbl val="0"/>
      </c:catAx>
      <c:valAx>
        <c:axId val="43795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80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Estabelecimentos</a:t>
            </a:r>
            <a:r>
              <a:rPr lang="en-US" baseline="0"/>
              <a:t> de Alimentação </a:t>
            </a:r>
            <a:r>
              <a:rPr lang="en-US"/>
              <a:t>no 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CAPARAÓ'!$T$7</c:f>
              <c:strCache>
                <c:ptCount val="1"/>
                <c:pt idx="0">
                  <c:v>Alimentação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CAPARAÓ'!$X$5:$AF$5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CAPARAÓ'!$X$7:$AF$7</c:f>
              <c:numCache>
                <c:formatCode>General</c:formatCode>
                <c:ptCount val="9"/>
                <c:pt idx="0">
                  <c:v>87</c:v>
                </c:pt>
                <c:pt idx="1">
                  <c:v>107</c:v>
                </c:pt>
                <c:pt idx="2">
                  <c:v>121</c:v>
                </c:pt>
                <c:pt idx="3">
                  <c:v>133</c:v>
                </c:pt>
                <c:pt idx="4">
                  <c:v>145</c:v>
                </c:pt>
                <c:pt idx="5">
                  <c:v>152</c:v>
                </c:pt>
                <c:pt idx="6">
                  <c:v>150</c:v>
                </c:pt>
                <c:pt idx="7">
                  <c:v>142</c:v>
                </c:pt>
                <c:pt idx="8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1-475A-AE3E-2E3305A90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8560"/>
        <c:axId val="43796736"/>
      </c:barChart>
      <c:catAx>
        <c:axId val="421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6736"/>
        <c:crosses val="autoZero"/>
        <c:auto val="1"/>
        <c:lblAlgn val="ctr"/>
        <c:lblOffset val="100"/>
        <c:noMultiLvlLbl val="0"/>
      </c:catAx>
      <c:valAx>
        <c:axId val="43796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85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Terrestre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642985564304461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CAPARAÓ'!$T$8</c:f>
              <c:strCache>
                <c:ptCount val="1"/>
                <c:pt idx="0">
                  <c:v>Transporte Terrestre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CAPARAÓ'!$X$5:$AF$5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CAPARAÓ'!$X$8:$AF$8</c:f>
              <c:numCache>
                <c:formatCode>General</c:formatCode>
                <c:ptCount val="9"/>
                <c:pt idx="0">
                  <c:v>8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10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6-4B61-AD57-DA3075ADD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072"/>
        <c:axId val="43798464"/>
      </c:barChart>
      <c:catAx>
        <c:axId val="421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8464"/>
        <c:crosses val="autoZero"/>
        <c:auto val="1"/>
        <c:lblAlgn val="ctr"/>
        <c:lblOffset val="100"/>
        <c:noMultiLvlLbl val="0"/>
      </c:catAx>
      <c:valAx>
        <c:axId val="43798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90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no ES</a:t>
            </a:r>
          </a:p>
        </c:rich>
      </c:tx>
      <c:layout>
        <c:manualLayout>
          <c:xMode val="edge"/>
          <c:yMode val="edge"/>
          <c:x val="0.1281874453193350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CAPARAÓ'!$T$16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CAPARAÓ'!$X$5:$AF$5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CAPARAÓ'!$X$16:$AF$16</c:f>
              <c:numCache>
                <c:formatCode>General</c:formatCode>
                <c:ptCount val="9"/>
                <c:pt idx="0">
                  <c:v>506</c:v>
                </c:pt>
                <c:pt idx="1">
                  <c:v>500</c:v>
                </c:pt>
                <c:pt idx="2">
                  <c:v>523</c:v>
                </c:pt>
                <c:pt idx="3">
                  <c:v>549</c:v>
                </c:pt>
                <c:pt idx="4">
                  <c:v>541</c:v>
                </c:pt>
                <c:pt idx="5">
                  <c:v>533</c:v>
                </c:pt>
                <c:pt idx="6">
                  <c:v>534</c:v>
                </c:pt>
                <c:pt idx="7">
                  <c:v>535</c:v>
                </c:pt>
                <c:pt idx="8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E-49A9-94F4-3A632BF17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0096"/>
        <c:axId val="43800192"/>
      </c:barChart>
      <c:catAx>
        <c:axId val="421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800192"/>
        <c:crosses val="autoZero"/>
        <c:auto val="1"/>
        <c:lblAlgn val="ctr"/>
        <c:lblOffset val="100"/>
        <c:noMultiLvlLbl val="0"/>
      </c:catAx>
      <c:valAx>
        <c:axId val="43800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80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Transporte Aéreo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254096675415573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CAPARAÓ'!$T$10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CAPARAÓ'!$X$5:$AF$5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CAPARAÓ'!$X$10:$AF$10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5-4F74-9632-5D3CD14A8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4624"/>
        <c:axId val="43801920"/>
      </c:barChart>
      <c:catAx>
        <c:axId val="4431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801920"/>
        <c:crosses val="autoZero"/>
        <c:auto val="1"/>
        <c:lblAlgn val="ctr"/>
        <c:lblOffset val="100"/>
        <c:noMultiLvlLbl val="0"/>
      </c:catAx>
      <c:valAx>
        <c:axId val="43801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46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Aluguel de Transporte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CAPARAÓ'!$T$11</c:f>
              <c:strCache>
                <c:ptCount val="1"/>
                <c:pt idx="0">
                  <c:v>Aluguel de Transporte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CAPARAÓ'!$X$5:$AF$5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CAPARAÓ'!$X$11:$AF$11</c:f>
              <c:numCache>
                <c:formatCode>General</c:formatCode>
                <c:ptCount val="9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F-4A7E-812F-B4F256562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5136"/>
        <c:axId val="44278912"/>
      </c:barChart>
      <c:catAx>
        <c:axId val="443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78912"/>
        <c:crosses val="autoZero"/>
        <c:auto val="1"/>
        <c:lblAlgn val="ctr"/>
        <c:lblOffset val="100"/>
        <c:noMultiLvlLbl val="0"/>
      </c:catAx>
      <c:valAx>
        <c:axId val="44278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5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de Agências de Viagens 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CAPARAÓ'!$T$12</c:f>
              <c:strCache>
                <c:ptCount val="1"/>
                <c:pt idx="0">
                  <c:v>Agências de Viagem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CAPARAÓ'!$X$5:$AF$5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CAPARAÓ'!$X$12:$AF$12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3-4E6B-86F2-617AEA6B0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5648"/>
        <c:axId val="44280640"/>
      </c:barChart>
      <c:catAx>
        <c:axId val="4431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0640"/>
        <c:crosses val="autoZero"/>
        <c:auto val="1"/>
        <c:lblAlgn val="ctr"/>
        <c:lblOffset val="100"/>
        <c:noMultiLvlLbl val="0"/>
      </c:catAx>
      <c:valAx>
        <c:axId val="44280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56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Terrestre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642985564304461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ESTADO!$T$8</c:f>
              <c:strCache>
                <c:ptCount val="1"/>
                <c:pt idx="0">
                  <c:v>Transporte Terrestre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ESTADO!$X$5:$AF$5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ESTADO!$X$8:$AF$8</c:f>
              <c:numCache>
                <c:formatCode>General</c:formatCode>
                <c:ptCount val="9"/>
                <c:pt idx="0">
                  <c:v>318</c:v>
                </c:pt>
                <c:pt idx="1">
                  <c:v>311</c:v>
                </c:pt>
                <c:pt idx="2">
                  <c:v>336</c:v>
                </c:pt>
                <c:pt idx="3">
                  <c:v>345</c:v>
                </c:pt>
                <c:pt idx="4">
                  <c:v>348</c:v>
                </c:pt>
                <c:pt idx="5">
                  <c:v>336</c:v>
                </c:pt>
                <c:pt idx="6">
                  <c:v>316</c:v>
                </c:pt>
                <c:pt idx="7">
                  <c:v>284</c:v>
                </c:pt>
                <c:pt idx="8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2-4EB1-9DB5-F2F99AE2C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072"/>
        <c:axId val="43798464"/>
      </c:barChart>
      <c:catAx>
        <c:axId val="421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8464"/>
        <c:crosses val="autoZero"/>
        <c:auto val="1"/>
        <c:lblAlgn val="ctr"/>
        <c:lblOffset val="100"/>
        <c:noMultiLvlLbl val="0"/>
      </c:catAx>
      <c:valAx>
        <c:axId val="43798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90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Cultura</a:t>
            </a:r>
            <a:r>
              <a:rPr lang="en-US" baseline="0"/>
              <a:t>is e Recreativas</a:t>
            </a:r>
            <a:r>
              <a:rPr lang="en-US"/>
              <a:t> no ES</a:t>
            </a:r>
          </a:p>
        </c:rich>
      </c:tx>
      <c:layout>
        <c:manualLayout>
          <c:xMode val="edge"/>
          <c:yMode val="edge"/>
          <c:x val="0.1670763342082239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CAPARAÓ'!$T$13</c:f>
              <c:strCache>
                <c:ptCount val="1"/>
                <c:pt idx="0">
                  <c:v>Cultura e Lazer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CAPARAÓ'!$X$5:$AF$5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CAPARAÓ'!$X$13:$AF$13</c:f>
              <c:numCache>
                <c:formatCode>General</c:formatCode>
                <c:ptCount val="9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8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2-4E83-8DE5-052DB8492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584"/>
        <c:axId val="44282368"/>
      </c:barChart>
      <c:catAx>
        <c:axId val="421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2368"/>
        <c:crosses val="autoZero"/>
        <c:auto val="1"/>
        <c:lblAlgn val="ctr"/>
        <c:lblOffset val="100"/>
        <c:noMultiLvlLbl val="0"/>
      </c:catAx>
      <c:valAx>
        <c:axId val="44282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9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de Eventos 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CAPARAÓ'!$T$14</c:f>
              <c:strCache>
                <c:ptCount val="1"/>
                <c:pt idx="0">
                  <c:v>Eventos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CAPARAÓ'!$X$5:$AF$5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CAPARAÓ'!$X$14:$AF$14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0-4DFC-BB90-D88D75842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6160"/>
        <c:axId val="44284096"/>
      </c:barChart>
      <c:catAx>
        <c:axId val="443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4096"/>
        <c:crosses val="autoZero"/>
        <c:auto val="1"/>
        <c:lblAlgn val="ctr"/>
        <c:lblOffset val="100"/>
        <c:noMultiLvlLbl val="0"/>
      </c:catAx>
      <c:valAx>
        <c:axId val="44284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61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Estabelecimentos das ACTs no ES</a:t>
            </a:r>
          </a:p>
        </c:rich>
      </c:tx>
      <c:layout>
        <c:manualLayout>
          <c:xMode val="edge"/>
          <c:yMode val="edge"/>
          <c:x val="0.1309652230971128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CAPARAÓ'!$T$15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CAPARAÓ'!$X$5:$AF$5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CAPARAÓ'!$X$15:$AF$15</c:f>
              <c:numCache>
                <c:formatCode>General</c:formatCode>
                <c:ptCount val="9"/>
                <c:pt idx="0">
                  <c:v>135</c:v>
                </c:pt>
                <c:pt idx="1">
                  <c:v>157</c:v>
                </c:pt>
                <c:pt idx="2">
                  <c:v>183</c:v>
                </c:pt>
                <c:pt idx="3">
                  <c:v>199</c:v>
                </c:pt>
                <c:pt idx="4">
                  <c:v>207</c:v>
                </c:pt>
                <c:pt idx="5">
                  <c:v>213</c:v>
                </c:pt>
                <c:pt idx="6">
                  <c:v>212</c:v>
                </c:pt>
                <c:pt idx="7">
                  <c:v>204</c:v>
                </c:pt>
                <c:pt idx="8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6-49AE-88DD-5E8C96C4D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6672"/>
        <c:axId val="44146688"/>
      </c:barChart>
      <c:catAx>
        <c:axId val="443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146688"/>
        <c:crosses val="autoZero"/>
        <c:auto val="1"/>
        <c:lblAlgn val="ctr"/>
        <c:lblOffset val="100"/>
        <c:noMultiLvlLbl val="0"/>
      </c:catAx>
      <c:valAx>
        <c:axId val="44146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66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Aquaviário no ES</a:t>
            </a:r>
          </a:p>
        </c:rich>
      </c:tx>
      <c:layout>
        <c:manualLayout>
          <c:xMode val="edge"/>
          <c:yMode val="edge"/>
          <c:x val="0.1281874453193350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CAPARAÓ'!$T$9</c:f>
              <c:strCache>
                <c:ptCount val="1"/>
                <c:pt idx="0">
                  <c:v>Transporte Aquaviário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CAPARAÓ'!$X$5:$AF$5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CAPARAÓ'!$X$9:$AF$9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E-471F-804F-7D20432A8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7184"/>
        <c:axId val="44148416"/>
      </c:barChart>
      <c:catAx>
        <c:axId val="4431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148416"/>
        <c:crosses val="autoZero"/>
        <c:auto val="1"/>
        <c:lblAlgn val="ctr"/>
        <c:lblOffset val="100"/>
        <c:noMultiLvlLbl val="0"/>
      </c:catAx>
      <c:valAx>
        <c:axId val="44148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71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Meios de Hospedagem no 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VERDE E DAS ÁGUAS'!$T$6</c:f>
              <c:strCache>
                <c:ptCount val="1"/>
                <c:pt idx="0">
                  <c:v>Meios de Hospedagem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VERDE E DAS ÁGUAS'!$X$5:$AF$5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VERDE E DAS ÁGUAS'!$X$6:$AF$6</c:f>
              <c:numCache>
                <c:formatCode>General</c:formatCode>
                <c:ptCount val="9"/>
                <c:pt idx="0">
                  <c:v>99</c:v>
                </c:pt>
                <c:pt idx="1">
                  <c:v>97</c:v>
                </c:pt>
                <c:pt idx="2">
                  <c:v>106</c:v>
                </c:pt>
                <c:pt idx="3">
                  <c:v>107</c:v>
                </c:pt>
                <c:pt idx="4">
                  <c:v>116</c:v>
                </c:pt>
                <c:pt idx="5">
                  <c:v>116</c:v>
                </c:pt>
                <c:pt idx="6">
                  <c:v>115</c:v>
                </c:pt>
                <c:pt idx="7">
                  <c:v>108</c:v>
                </c:pt>
                <c:pt idx="8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7-4B65-BB84-46021825E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8048"/>
        <c:axId val="43795008"/>
      </c:barChart>
      <c:catAx>
        <c:axId val="421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5008"/>
        <c:crosses val="autoZero"/>
        <c:auto val="1"/>
        <c:lblAlgn val="ctr"/>
        <c:lblOffset val="100"/>
        <c:noMultiLvlLbl val="0"/>
      </c:catAx>
      <c:valAx>
        <c:axId val="43795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80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Estabelecimentos</a:t>
            </a:r>
            <a:r>
              <a:rPr lang="en-US" baseline="0"/>
              <a:t> de Alimentação </a:t>
            </a:r>
            <a:r>
              <a:rPr lang="en-US"/>
              <a:t>no 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VERDE E DAS ÁGUAS'!$T$7</c:f>
              <c:strCache>
                <c:ptCount val="1"/>
                <c:pt idx="0">
                  <c:v>Alimentação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VERDE E DAS ÁGUAS'!$X$5:$AF$5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VERDE E DAS ÁGUAS'!$X$7:$AF$7</c:f>
              <c:numCache>
                <c:formatCode>General</c:formatCode>
                <c:ptCount val="9"/>
                <c:pt idx="0">
                  <c:v>335</c:v>
                </c:pt>
                <c:pt idx="1">
                  <c:v>376</c:v>
                </c:pt>
                <c:pt idx="2">
                  <c:v>416</c:v>
                </c:pt>
                <c:pt idx="3">
                  <c:v>446</c:v>
                </c:pt>
                <c:pt idx="4">
                  <c:v>472</c:v>
                </c:pt>
                <c:pt idx="5">
                  <c:v>523</c:v>
                </c:pt>
                <c:pt idx="6">
                  <c:v>546</c:v>
                </c:pt>
                <c:pt idx="7">
                  <c:v>533</c:v>
                </c:pt>
                <c:pt idx="8">
                  <c:v>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7-4027-8F14-645DFBB08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8560"/>
        <c:axId val="43796736"/>
      </c:barChart>
      <c:catAx>
        <c:axId val="421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6736"/>
        <c:crosses val="autoZero"/>
        <c:auto val="1"/>
        <c:lblAlgn val="ctr"/>
        <c:lblOffset val="100"/>
        <c:noMultiLvlLbl val="0"/>
      </c:catAx>
      <c:valAx>
        <c:axId val="43796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85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Terrestre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642985564304461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VERDE E DAS ÁGUAS'!$T$8</c:f>
              <c:strCache>
                <c:ptCount val="1"/>
                <c:pt idx="0">
                  <c:v>Transporte Terrestre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VERDE E DAS ÁGUAS'!$X$5:$AF$5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VERDE E DAS ÁGUAS'!$X$8:$AF$8</c:f>
              <c:numCache>
                <c:formatCode>General</c:formatCode>
                <c:ptCount val="9"/>
                <c:pt idx="0">
                  <c:v>73</c:v>
                </c:pt>
                <c:pt idx="1">
                  <c:v>73</c:v>
                </c:pt>
                <c:pt idx="2">
                  <c:v>80</c:v>
                </c:pt>
                <c:pt idx="3">
                  <c:v>75</c:v>
                </c:pt>
                <c:pt idx="4">
                  <c:v>72</c:v>
                </c:pt>
                <c:pt idx="5">
                  <c:v>65</c:v>
                </c:pt>
                <c:pt idx="6">
                  <c:v>70</c:v>
                </c:pt>
                <c:pt idx="7">
                  <c:v>56</c:v>
                </c:pt>
                <c:pt idx="8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A-4FC8-AB0C-EB96E75D6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072"/>
        <c:axId val="43798464"/>
      </c:barChart>
      <c:catAx>
        <c:axId val="421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8464"/>
        <c:crosses val="autoZero"/>
        <c:auto val="1"/>
        <c:lblAlgn val="ctr"/>
        <c:lblOffset val="100"/>
        <c:noMultiLvlLbl val="0"/>
      </c:catAx>
      <c:valAx>
        <c:axId val="43798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90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no ES</a:t>
            </a:r>
          </a:p>
        </c:rich>
      </c:tx>
      <c:layout>
        <c:manualLayout>
          <c:xMode val="edge"/>
          <c:yMode val="edge"/>
          <c:x val="0.1281874453193350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VERDE E DAS ÁGUAS'!$T$16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VERDE E DAS ÁGUAS'!$X$5:$AF$5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VERDE E DAS ÁGUAS'!$X$16:$AF$16</c:f>
              <c:numCache>
                <c:formatCode>General</c:formatCode>
                <c:ptCount val="9"/>
                <c:pt idx="0">
                  <c:v>506</c:v>
                </c:pt>
                <c:pt idx="1">
                  <c:v>500</c:v>
                </c:pt>
                <c:pt idx="2">
                  <c:v>523</c:v>
                </c:pt>
                <c:pt idx="3">
                  <c:v>549</c:v>
                </c:pt>
                <c:pt idx="4">
                  <c:v>541</c:v>
                </c:pt>
                <c:pt idx="5">
                  <c:v>533</c:v>
                </c:pt>
                <c:pt idx="6">
                  <c:v>534</c:v>
                </c:pt>
                <c:pt idx="7">
                  <c:v>535</c:v>
                </c:pt>
                <c:pt idx="8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6-4FDD-9212-7819BC9DA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0096"/>
        <c:axId val="43800192"/>
      </c:barChart>
      <c:catAx>
        <c:axId val="421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800192"/>
        <c:crosses val="autoZero"/>
        <c:auto val="1"/>
        <c:lblAlgn val="ctr"/>
        <c:lblOffset val="100"/>
        <c:noMultiLvlLbl val="0"/>
      </c:catAx>
      <c:valAx>
        <c:axId val="43800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80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Transporte Aéreo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254096675415573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VERDE E DAS ÁGUAS'!$T$10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VERDE E DAS ÁGUAS'!$X$5:$AF$5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VERDE E DAS ÁGUAS'!$X$10:$AF$10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B-4F9F-9679-A1D38B9B7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4624"/>
        <c:axId val="43801920"/>
      </c:barChart>
      <c:catAx>
        <c:axId val="4431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801920"/>
        <c:crosses val="autoZero"/>
        <c:auto val="1"/>
        <c:lblAlgn val="ctr"/>
        <c:lblOffset val="100"/>
        <c:noMultiLvlLbl val="0"/>
      </c:catAx>
      <c:valAx>
        <c:axId val="43801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46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Aluguel de Transporte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VERDE E DAS ÁGUAS'!$T$11</c:f>
              <c:strCache>
                <c:ptCount val="1"/>
                <c:pt idx="0">
                  <c:v>Aluguel de Transporte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VERDE E DAS ÁGUAS'!$X$5:$AF$5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VERDE E DAS ÁGUAS'!$X$11:$AF$11</c:f>
              <c:numCache>
                <c:formatCode>General</c:formatCode>
                <c:ptCount val="9"/>
                <c:pt idx="0">
                  <c:v>37</c:v>
                </c:pt>
                <c:pt idx="1">
                  <c:v>40</c:v>
                </c:pt>
                <c:pt idx="2">
                  <c:v>41</c:v>
                </c:pt>
                <c:pt idx="3">
                  <c:v>47</c:v>
                </c:pt>
                <c:pt idx="4">
                  <c:v>44</c:v>
                </c:pt>
                <c:pt idx="5">
                  <c:v>46</c:v>
                </c:pt>
                <c:pt idx="6">
                  <c:v>48</c:v>
                </c:pt>
                <c:pt idx="7">
                  <c:v>46</c:v>
                </c:pt>
                <c:pt idx="8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5-4137-A0E0-B97E1418B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5136"/>
        <c:axId val="44278912"/>
      </c:barChart>
      <c:catAx>
        <c:axId val="443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78912"/>
        <c:crosses val="autoZero"/>
        <c:auto val="1"/>
        <c:lblAlgn val="ctr"/>
        <c:lblOffset val="100"/>
        <c:noMultiLvlLbl val="0"/>
      </c:catAx>
      <c:valAx>
        <c:axId val="44278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5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no ES</a:t>
            </a:r>
          </a:p>
        </c:rich>
      </c:tx>
      <c:layout>
        <c:manualLayout>
          <c:xMode val="edge"/>
          <c:yMode val="edge"/>
          <c:x val="0.1281874453193350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ESTADO!$T$16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ESTADO!$X$5:$AF$5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ESTADO!$X$16:$AF$16</c:f>
              <c:numCache>
                <c:formatCode>General</c:formatCode>
                <c:ptCount val="9"/>
                <c:pt idx="0">
                  <c:v>506</c:v>
                </c:pt>
                <c:pt idx="1">
                  <c:v>500</c:v>
                </c:pt>
                <c:pt idx="2">
                  <c:v>523</c:v>
                </c:pt>
                <c:pt idx="3">
                  <c:v>549</c:v>
                </c:pt>
                <c:pt idx="4">
                  <c:v>541</c:v>
                </c:pt>
                <c:pt idx="5">
                  <c:v>533</c:v>
                </c:pt>
                <c:pt idx="6">
                  <c:v>534</c:v>
                </c:pt>
                <c:pt idx="7">
                  <c:v>535</c:v>
                </c:pt>
                <c:pt idx="8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0-45B4-A489-179029515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0096"/>
        <c:axId val="43800192"/>
      </c:barChart>
      <c:catAx>
        <c:axId val="421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800192"/>
        <c:crosses val="autoZero"/>
        <c:auto val="1"/>
        <c:lblAlgn val="ctr"/>
        <c:lblOffset val="100"/>
        <c:noMultiLvlLbl val="0"/>
      </c:catAx>
      <c:valAx>
        <c:axId val="43800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80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de Agências de Viagens 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VERDE E DAS ÁGUAS'!$T$12</c:f>
              <c:strCache>
                <c:ptCount val="1"/>
                <c:pt idx="0">
                  <c:v>Agências de Viagem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VERDE E DAS ÁGUAS'!$X$5:$AF$5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VERDE E DAS ÁGUAS'!$X$12:$AF$12</c:f>
              <c:numCache>
                <c:formatCode>General</c:formatCode>
                <c:ptCount val="9"/>
                <c:pt idx="0">
                  <c:v>17</c:v>
                </c:pt>
                <c:pt idx="1">
                  <c:v>17</c:v>
                </c:pt>
                <c:pt idx="2">
                  <c:v>20</c:v>
                </c:pt>
                <c:pt idx="3">
                  <c:v>21</c:v>
                </c:pt>
                <c:pt idx="4">
                  <c:v>25</c:v>
                </c:pt>
                <c:pt idx="5">
                  <c:v>22</c:v>
                </c:pt>
                <c:pt idx="6">
                  <c:v>21</c:v>
                </c:pt>
                <c:pt idx="7">
                  <c:v>24</c:v>
                </c:pt>
                <c:pt idx="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6-4792-8F81-90F53603B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5648"/>
        <c:axId val="44280640"/>
      </c:barChart>
      <c:catAx>
        <c:axId val="4431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0640"/>
        <c:crosses val="autoZero"/>
        <c:auto val="1"/>
        <c:lblAlgn val="ctr"/>
        <c:lblOffset val="100"/>
        <c:noMultiLvlLbl val="0"/>
      </c:catAx>
      <c:valAx>
        <c:axId val="44280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56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Cultura</a:t>
            </a:r>
            <a:r>
              <a:rPr lang="en-US" baseline="0"/>
              <a:t>is e Recreativas</a:t>
            </a:r>
            <a:r>
              <a:rPr lang="en-US"/>
              <a:t> no ES</a:t>
            </a:r>
          </a:p>
        </c:rich>
      </c:tx>
      <c:layout>
        <c:manualLayout>
          <c:xMode val="edge"/>
          <c:yMode val="edge"/>
          <c:x val="0.1670763342082239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VERDE E DAS ÁGUAS'!$T$13</c:f>
              <c:strCache>
                <c:ptCount val="1"/>
                <c:pt idx="0">
                  <c:v>Cultura e Lazer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VERDE E DAS ÁGUAS'!$X$5:$AF$5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VERDE E DAS ÁGUAS'!$X$13:$AF$13</c:f>
              <c:numCache>
                <c:formatCode>General</c:formatCode>
                <c:ptCount val="9"/>
                <c:pt idx="0">
                  <c:v>28</c:v>
                </c:pt>
                <c:pt idx="1">
                  <c:v>26</c:v>
                </c:pt>
                <c:pt idx="2">
                  <c:v>21</c:v>
                </c:pt>
                <c:pt idx="3">
                  <c:v>19</c:v>
                </c:pt>
                <c:pt idx="4">
                  <c:v>19</c:v>
                </c:pt>
                <c:pt idx="5">
                  <c:v>26</c:v>
                </c:pt>
                <c:pt idx="6">
                  <c:v>31</c:v>
                </c:pt>
                <c:pt idx="7">
                  <c:v>29</c:v>
                </c:pt>
                <c:pt idx="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C-46B4-A95E-9092FBD12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584"/>
        <c:axId val="44282368"/>
      </c:barChart>
      <c:catAx>
        <c:axId val="421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2368"/>
        <c:crosses val="autoZero"/>
        <c:auto val="1"/>
        <c:lblAlgn val="ctr"/>
        <c:lblOffset val="100"/>
        <c:noMultiLvlLbl val="0"/>
      </c:catAx>
      <c:valAx>
        <c:axId val="44282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9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de Eventos 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VERDE E DAS ÁGUAS'!$T$14</c:f>
              <c:strCache>
                <c:ptCount val="1"/>
                <c:pt idx="0">
                  <c:v>Eventos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VERDE E DAS ÁGUAS'!$X$5:$AF$5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VERDE E DAS ÁGUAS'!$X$14:$AF$14</c:f>
              <c:numCache>
                <c:formatCode>General</c:formatCode>
                <c:ptCount val="9"/>
                <c:pt idx="0">
                  <c:v>9</c:v>
                </c:pt>
                <c:pt idx="1">
                  <c:v>7</c:v>
                </c:pt>
                <c:pt idx="2">
                  <c:v>11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18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8-41C1-B458-BA1E627BB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6160"/>
        <c:axId val="44284096"/>
      </c:barChart>
      <c:catAx>
        <c:axId val="443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4096"/>
        <c:crosses val="autoZero"/>
        <c:auto val="1"/>
        <c:lblAlgn val="ctr"/>
        <c:lblOffset val="100"/>
        <c:noMultiLvlLbl val="0"/>
      </c:catAx>
      <c:valAx>
        <c:axId val="44284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61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Estabelecimentos das ACTs no ES</a:t>
            </a:r>
          </a:p>
        </c:rich>
      </c:tx>
      <c:layout>
        <c:manualLayout>
          <c:xMode val="edge"/>
          <c:yMode val="edge"/>
          <c:x val="0.1309652230971128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VERDE E DAS ÁGUAS'!$T$15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VERDE E DAS ÁGUAS'!$X$5:$AF$5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VERDE E DAS ÁGUAS'!$X$15:$AF$15</c:f>
              <c:numCache>
                <c:formatCode>General</c:formatCode>
                <c:ptCount val="9"/>
                <c:pt idx="0">
                  <c:v>602</c:v>
                </c:pt>
                <c:pt idx="1">
                  <c:v>638</c:v>
                </c:pt>
                <c:pt idx="2">
                  <c:v>699</c:v>
                </c:pt>
                <c:pt idx="3">
                  <c:v>727</c:v>
                </c:pt>
                <c:pt idx="4">
                  <c:v>761</c:v>
                </c:pt>
                <c:pt idx="5">
                  <c:v>813</c:v>
                </c:pt>
                <c:pt idx="6">
                  <c:v>848</c:v>
                </c:pt>
                <c:pt idx="7">
                  <c:v>817</c:v>
                </c:pt>
                <c:pt idx="8">
                  <c:v>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F-4E55-A244-EC00F8E4E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6672"/>
        <c:axId val="44146688"/>
      </c:barChart>
      <c:catAx>
        <c:axId val="443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146688"/>
        <c:crosses val="autoZero"/>
        <c:auto val="1"/>
        <c:lblAlgn val="ctr"/>
        <c:lblOffset val="100"/>
        <c:noMultiLvlLbl val="0"/>
      </c:catAx>
      <c:valAx>
        <c:axId val="44146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66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Aquaviário no ES</a:t>
            </a:r>
          </a:p>
        </c:rich>
      </c:tx>
      <c:layout>
        <c:manualLayout>
          <c:xMode val="edge"/>
          <c:yMode val="edge"/>
          <c:x val="0.1281874453193350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 VERDE E DAS ÁGUAS'!$T$9</c:f>
              <c:strCache>
                <c:ptCount val="1"/>
                <c:pt idx="0">
                  <c:v>Transporte Aquaviário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 VERDE E DAS ÁGUAS'!$X$5:$AF$5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 VERDE E DAS ÁGUAS'!$X$9:$AF$9</c:f>
              <c:numCache>
                <c:formatCode>General</c:formatCode>
                <c:ptCount val="9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F-4B51-B909-DCA9CD498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7184"/>
        <c:axId val="44148416"/>
      </c:barChart>
      <c:catAx>
        <c:axId val="4431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148416"/>
        <c:crosses val="autoZero"/>
        <c:auto val="1"/>
        <c:lblAlgn val="ctr"/>
        <c:lblOffset val="100"/>
        <c:noMultiLvlLbl val="0"/>
      </c:catAx>
      <c:valAx>
        <c:axId val="44148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71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Meios de Hospedagem no 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PONTÕES CAPIXABAS'!$T$6</c:f>
              <c:strCache>
                <c:ptCount val="1"/>
                <c:pt idx="0">
                  <c:v>Meios de Hospedagem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PONTÕES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PONTÕES CAPIXABAS'!$X$6:$AF$6</c:f>
              <c:numCache>
                <c:formatCode>General</c:formatCode>
                <c:ptCount val="9"/>
                <c:pt idx="0">
                  <c:v>32</c:v>
                </c:pt>
                <c:pt idx="1">
                  <c:v>33</c:v>
                </c:pt>
                <c:pt idx="2">
                  <c:v>35</c:v>
                </c:pt>
                <c:pt idx="3">
                  <c:v>36</c:v>
                </c:pt>
                <c:pt idx="4">
                  <c:v>36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D-4B45-B43C-CD85566A1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8048"/>
        <c:axId val="43795008"/>
      </c:barChart>
      <c:catAx>
        <c:axId val="421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5008"/>
        <c:crosses val="autoZero"/>
        <c:auto val="1"/>
        <c:lblAlgn val="ctr"/>
        <c:lblOffset val="100"/>
        <c:noMultiLvlLbl val="0"/>
      </c:catAx>
      <c:valAx>
        <c:axId val="43795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80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Estabelecimentos</a:t>
            </a:r>
            <a:r>
              <a:rPr lang="en-US" baseline="0"/>
              <a:t> de Alimentação </a:t>
            </a:r>
            <a:r>
              <a:rPr lang="en-US"/>
              <a:t>no 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PONTÕES CAPIXABAS'!$T$7</c:f>
              <c:strCache>
                <c:ptCount val="1"/>
                <c:pt idx="0">
                  <c:v>Alimentação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PONTÕES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PONTÕES CAPIXABAS'!$X$7:$AF$7</c:f>
              <c:numCache>
                <c:formatCode>General</c:formatCode>
                <c:ptCount val="9"/>
                <c:pt idx="0">
                  <c:v>159</c:v>
                </c:pt>
                <c:pt idx="1">
                  <c:v>173</c:v>
                </c:pt>
                <c:pt idx="2">
                  <c:v>180</c:v>
                </c:pt>
                <c:pt idx="3">
                  <c:v>196</c:v>
                </c:pt>
                <c:pt idx="4">
                  <c:v>198</c:v>
                </c:pt>
                <c:pt idx="5">
                  <c:v>214</c:v>
                </c:pt>
                <c:pt idx="6">
                  <c:v>217</c:v>
                </c:pt>
                <c:pt idx="7">
                  <c:v>237</c:v>
                </c:pt>
                <c:pt idx="8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2-4A7B-9A78-D1818ECBD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8560"/>
        <c:axId val="43796736"/>
      </c:barChart>
      <c:catAx>
        <c:axId val="421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6736"/>
        <c:crosses val="autoZero"/>
        <c:auto val="1"/>
        <c:lblAlgn val="ctr"/>
        <c:lblOffset val="100"/>
        <c:noMultiLvlLbl val="0"/>
      </c:catAx>
      <c:valAx>
        <c:axId val="43796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85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Terrestre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642985564304461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PONTÕES CAPIXABAS'!$T$8</c:f>
              <c:strCache>
                <c:ptCount val="1"/>
                <c:pt idx="0">
                  <c:v>Transporte Terrestre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PONTÕES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PONTÕES CAPIXABAS'!$X$8:$AF$8</c:f>
              <c:numCache>
                <c:formatCode>General</c:formatCode>
                <c:ptCount val="9"/>
                <c:pt idx="0">
                  <c:v>13</c:v>
                </c:pt>
                <c:pt idx="1">
                  <c:v>14</c:v>
                </c:pt>
                <c:pt idx="2">
                  <c:v>18</c:v>
                </c:pt>
                <c:pt idx="3">
                  <c:v>19</c:v>
                </c:pt>
                <c:pt idx="4">
                  <c:v>23</c:v>
                </c:pt>
                <c:pt idx="5">
                  <c:v>18</c:v>
                </c:pt>
                <c:pt idx="6">
                  <c:v>18</c:v>
                </c:pt>
                <c:pt idx="7">
                  <c:v>17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0-4374-957D-53DC8AF48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072"/>
        <c:axId val="43798464"/>
      </c:barChart>
      <c:catAx>
        <c:axId val="421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8464"/>
        <c:crosses val="autoZero"/>
        <c:auto val="1"/>
        <c:lblAlgn val="ctr"/>
        <c:lblOffset val="100"/>
        <c:noMultiLvlLbl val="0"/>
      </c:catAx>
      <c:valAx>
        <c:axId val="43798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90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no ES</a:t>
            </a:r>
          </a:p>
        </c:rich>
      </c:tx>
      <c:layout>
        <c:manualLayout>
          <c:xMode val="edge"/>
          <c:yMode val="edge"/>
          <c:x val="0.1281874453193350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PONTÕES CAPIXABAS'!$T$16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PONTÕES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PONTÕES CAPIXABAS'!$X$16:$AF$16</c:f>
              <c:numCache>
                <c:formatCode>General</c:formatCode>
                <c:ptCount val="9"/>
                <c:pt idx="0">
                  <c:v>506</c:v>
                </c:pt>
                <c:pt idx="1">
                  <c:v>500</c:v>
                </c:pt>
                <c:pt idx="2">
                  <c:v>523</c:v>
                </c:pt>
                <c:pt idx="3">
                  <c:v>549</c:v>
                </c:pt>
                <c:pt idx="4">
                  <c:v>541</c:v>
                </c:pt>
                <c:pt idx="5">
                  <c:v>533</c:v>
                </c:pt>
                <c:pt idx="6">
                  <c:v>534</c:v>
                </c:pt>
                <c:pt idx="7">
                  <c:v>535</c:v>
                </c:pt>
                <c:pt idx="8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A-4621-9FAB-106470CB7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0096"/>
        <c:axId val="43800192"/>
      </c:barChart>
      <c:catAx>
        <c:axId val="421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800192"/>
        <c:crosses val="autoZero"/>
        <c:auto val="1"/>
        <c:lblAlgn val="ctr"/>
        <c:lblOffset val="100"/>
        <c:noMultiLvlLbl val="0"/>
      </c:catAx>
      <c:valAx>
        <c:axId val="43800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80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Transporte Aéreo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254096675415573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PONTÕES CAPIXABAS'!$T$10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PONTÕES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PONTÕES CAPIXABAS'!$X$10:$AF$10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F-4AE8-BFE9-96D97AD09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4624"/>
        <c:axId val="43801920"/>
      </c:barChart>
      <c:catAx>
        <c:axId val="4431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801920"/>
        <c:crosses val="autoZero"/>
        <c:auto val="1"/>
        <c:lblAlgn val="ctr"/>
        <c:lblOffset val="100"/>
        <c:noMultiLvlLbl val="0"/>
      </c:catAx>
      <c:valAx>
        <c:axId val="43801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46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Transporte Aéreo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254096675415573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ESTADO!$T$10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ESTADO!$X$5:$AF$5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ESTADO!$X$10:$AF$10</c:f>
              <c:numCache>
                <c:formatCode>General</c:formatCode>
                <c:ptCount val="9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4-4D66-B298-80E3EB217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4624"/>
        <c:axId val="43801920"/>
      </c:barChart>
      <c:catAx>
        <c:axId val="4431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801920"/>
        <c:crosses val="autoZero"/>
        <c:auto val="1"/>
        <c:lblAlgn val="ctr"/>
        <c:lblOffset val="100"/>
        <c:noMultiLvlLbl val="0"/>
      </c:catAx>
      <c:valAx>
        <c:axId val="43801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46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Aluguel de Transporte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PONTÕES CAPIXABAS'!$T$11</c:f>
              <c:strCache>
                <c:ptCount val="1"/>
                <c:pt idx="0">
                  <c:v>Aluguel de Transporte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PONTÕES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PONTÕES CAPIXABAS'!$X$11:$AF$11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7-4822-929F-FF4F14A52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5136"/>
        <c:axId val="44278912"/>
      </c:barChart>
      <c:catAx>
        <c:axId val="443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78912"/>
        <c:crosses val="autoZero"/>
        <c:auto val="1"/>
        <c:lblAlgn val="ctr"/>
        <c:lblOffset val="100"/>
        <c:noMultiLvlLbl val="0"/>
      </c:catAx>
      <c:valAx>
        <c:axId val="44278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5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de Agências de Viagens 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PONTÕES CAPIXABAS'!$T$12</c:f>
              <c:strCache>
                <c:ptCount val="1"/>
                <c:pt idx="0">
                  <c:v>Agências de Viagem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PONTÕES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PONTÕES CAPIXABAS'!$X$12:$AF$12</c:f>
              <c:numCache>
                <c:formatCode>General</c:formatCode>
                <c:ptCount val="9"/>
                <c:pt idx="0">
                  <c:v>15</c:v>
                </c:pt>
                <c:pt idx="1">
                  <c:v>13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12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D-418F-9D10-138ED0490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5648"/>
        <c:axId val="44280640"/>
      </c:barChart>
      <c:catAx>
        <c:axId val="4431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0640"/>
        <c:crosses val="autoZero"/>
        <c:auto val="1"/>
        <c:lblAlgn val="ctr"/>
        <c:lblOffset val="100"/>
        <c:noMultiLvlLbl val="0"/>
      </c:catAx>
      <c:valAx>
        <c:axId val="44280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56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Cultura</a:t>
            </a:r>
            <a:r>
              <a:rPr lang="en-US" baseline="0"/>
              <a:t>is e Recreativas</a:t>
            </a:r>
            <a:r>
              <a:rPr lang="en-US"/>
              <a:t> no ES</a:t>
            </a:r>
          </a:p>
        </c:rich>
      </c:tx>
      <c:layout>
        <c:manualLayout>
          <c:xMode val="edge"/>
          <c:yMode val="edge"/>
          <c:x val="0.1670763342082239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PONTÕES CAPIXABAS'!$T$13</c:f>
              <c:strCache>
                <c:ptCount val="1"/>
                <c:pt idx="0">
                  <c:v>Cultura e Lazer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PONTÕES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PONTÕES CAPIXABAS'!$X$13:$AF$13</c:f>
              <c:numCache>
                <c:formatCode>General</c:formatCode>
                <c:ptCount val="9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0-426A-9240-49F8233A7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584"/>
        <c:axId val="44282368"/>
      </c:barChart>
      <c:catAx>
        <c:axId val="421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2368"/>
        <c:crosses val="autoZero"/>
        <c:auto val="1"/>
        <c:lblAlgn val="ctr"/>
        <c:lblOffset val="100"/>
        <c:noMultiLvlLbl val="0"/>
      </c:catAx>
      <c:valAx>
        <c:axId val="44282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9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de Eventos 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PONTÕES CAPIXABAS'!$T$14</c:f>
              <c:strCache>
                <c:ptCount val="1"/>
                <c:pt idx="0">
                  <c:v>Eventos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PONTÕES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PONTÕES CAPIXABAS'!$X$14:$AF$14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3-4FFD-9849-415CBCEDB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6160"/>
        <c:axId val="44284096"/>
      </c:barChart>
      <c:catAx>
        <c:axId val="443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4096"/>
        <c:crosses val="autoZero"/>
        <c:auto val="1"/>
        <c:lblAlgn val="ctr"/>
        <c:lblOffset val="100"/>
        <c:noMultiLvlLbl val="0"/>
      </c:catAx>
      <c:valAx>
        <c:axId val="44284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61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Estabelecimentos das ACTs no ES</a:t>
            </a:r>
          </a:p>
        </c:rich>
      </c:tx>
      <c:layout>
        <c:manualLayout>
          <c:xMode val="edge"/>
          <c:yMode val="edge"/>
          <c:x val="0.1309652230971128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PONTÕES CAPIXABAS'!$T$15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PONTÕES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PONTÕES CAPIXABAS'!$X$15:$AF$15</c:f>
              <c:numCache>
                <c:formatCode>General</c:formatCode>
                <c:ptCount val="9"/>
                <c:pt idx="0">
                  <c:v>238</c:v>
                </c:pt>
                <c:pt idx="1">
                  <c:v>250</c:v>
                </c:pt>
                <c:pt idx="2">
                  <c:v>262</c:v>
                </c:pt>
                <c:pt idx="3">
                  <c:v>285</c:v>
                </c:pt>
                <c:pt idx="4">
                  <c:v>295</c:v>
                </c:pt>
                <c:pt idx="5">
                  <c:v>308</c:v>
                </c:pt>
                <c:pt idx="6">
                  <c:v>312</c:v>
                </c:pt>
                <c:pt idx="7">
                  <c:v>330</c:v>
                </c:pt>
                <c:pt idx="8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E-4E2C-B4D4-32C5410DE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6672"/>
        <c:axId val="44146688"/>
      </c:barChart>
      <c:catAx>
        <c:axId val="443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146688"/>
        <c:crosses val="autoZero"/>
        <c:auto val="1"/>
        <c:lblAlgn val="ctr"/>
        <c:lblOffset val="100"/>
        <c:noMultiLvlLbl val="0"/>
      </c:catAx>
      <c:valAx>
        <c:axId val="44146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66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Aquaviário no ES</a:t>
            </a:r>
          </a:p>
        </c:rich>
      </c:tx>
      <c:layout>
        <c:manualLayout>
          <c:xMode val="edge"/>
          <c:yMode val="edge"/>
          <c:x val="0.1281874453193350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PONTÕES CAPIXABAS'!$T$9</c:f>
              <c:strCache>
                <c:ptCount val="1"/>
                <c:pt idx="0">
                  <c:v>Transporte Aquaviário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PONTÕES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PONTÕES CAPIXABAS'!$X$9:$AF$9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B-4019-83F9-F2DDDAC36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7184"/>
        <c:axId val="44148416"/>
      </c:barChart>
      <c:catAx>
        <c:axId val="4431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148416"/>
        <c:crosses val="autoZero"/>
        <c:auto val="1"/>
        <c:lblAlgn val="ctr"/>
        <c:lblOffset val="100"/>
        <c:noMultiLvlLbl val="0"/>
      </c:catAx>
      <c:valAx>
        <c:axId val="44148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71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Meios de Hospedagem no 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TERRA MORENA'!$T$6</c:f>
              <c:strCache>
                <c:ptCount val="1"/>
                <c:pt idx="0">
                  <c:v>Meios de Hospedagem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TERRA MORENA'!$X$5:$AF$5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TERRA MORENA'!$X$6:$AF$6</c:f>
              <c:numCache>
                <c:formatCode>General</c:formatCode>
                <c:ptCount val="9"/>
                <c:pt idx="0">
                  <c:v>32</c:v>
                </c:pt>
                <c:pt idx="1">
                  <c:v>33</c:v>
                </c:pt>
                <c:pt idx="2">
                  <c:v>35</c:v>
                </c:pt>
                <c:pt idx="3">
                  <c:v>36</c:v>
                </c:pt>
                <c:pt idx="4">
                  <c:v>36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A-4400-BA81-BE19EAF08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8048"/>
        <c:axId val="43795008"/>
      </c:barChart>
      <c:catAx>
        <c:axId val="421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5008"/>
        <c:crosses val="autoZero"/>
        <c:auto val="1"/>
        <c:lblAlgn val="ctr"/>
        <c:lblOffset val="100"/>
        <c:noMultiLvlLbl val="0"/>
      </c:catAx>
      <c:valAx>
        <c:axId val="43795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80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Estabelecimentos</a:t>
            </a:r>
            <a:r>
              <a:rPr lang="en-US" baseline="0"/>
              <a:t> de Alimentação </a:t>
            </a:r>
            <a:r>
              <a:rPr lang="en-US"/>
              <a:t>no 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TERRA MORENA'!$T$7</c:f>
              <c:strCache>
                <c:ptCount val="1"/>
                <c:pt idx="0">
                  <c:v>Alimentação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TERRA MORENA'!$X$5:$AF$5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TERRA MORENA'!$X$7:$AF$7</c:f>
              <c:numCache>
                <c:formatCode>General</c:formatCode>
                <c:ptCount val="9"/>
                <c:pt idx="0">
                  <c:v>159</c:v>
                </c:pt>
                <c:pt idx="1">
                  <c:v>173</c:v>
                </c:pt>
                <c:pt idx="2">
                  <c:v>180</c:v>
                </c:pt>
                <c:pt idx="3">
                  <c:v>196</c:v>
                </c:pt>
                <c:pt idx="4">
                  <c:v>198</c:v>
                </c:pt>
                <c:pt idx="5">
                  <c:v>214</c:v>
                </c:pt>
                <c:pt idx="6">
                  <c:v>217</c:v>
                </c:pt>
                <c:pt idx="7">
                  <c:v>237</c:v>
                </c:pt>
                <c:pt idx="8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A-4AE9-B6E1-EC977EC20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8560"/>
        <c:axId val="43796736"/>
      </c:barChart>
      <c:catAx>
        <c:axId val="421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6736"/>
        <c:crosses val="autoZero"/>
        <c:auto val="1"/>
        <c:lblAlgn val="ctr"/>
        <c:lblOffset val="100"/>
        <c:noMultiLvlLbl val="0"/>
      </c:catAx>
      <c:valAx>
        <c:axId val="43796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85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Terrestre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642985564304461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TERRA MORENA'!$T$8</c:f>
              <c:strCache>
                <c:ptCount val="1"/>
                <c:pt idx="0">
                  <c:v>Transporte Terrestre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TERRA MORENA'!$X$5:$AF$5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TERRA MORENA'!$X$8:$AF$8</c:f>
              <c:numCache>
                <c:formatCode>General</c:formatCode>
                <c:ptCount val="9"/>
                <c:pt idx="0">
                  <c:v>13</c:v>
                </c:pt>
                <c:pt idx="1">
                  <c:v>14</c:v>
                </c:pt>
                <c:pt idx="2">
                  <c:v>18</c:v>
                </c:pt>
                <c:pt idx="3">
                  <c:v>19</c:v>
                </c:pt>
                <c:pt idx="4">
                  <c:v>23</c:v>
                </c:pt>
                <c:pt idx="5">
                  <c:v>18</c:v>
                </c:pt>
                <c:pt idx="6">
                  <c:v>18</c:v>
                </c:pt>
                <c:pt idx="7">
                  <c:v>17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D-4146-9DF2-78C8F4FEB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072"/>
        <c:axId val="43798464"/>
      </c:barChart>
      <c:catAx>
        <c:axId val="421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8464"/>
        <c:crosses val="autoZero"/>
        <c:auto val="1"/>
        <c:lblAlgn val="ctr"/>
        <c:lblOffset val="100"/>
        <c:noMultiLvlLbl val="0"/>
      </c:catAx>
      <c:valAx>
        <c:axId val="43798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90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no ES</a:t>
            </a:r>
          </a:p>
        </c:rich>
      </c:tx>
      <c:layout>
        <c:manualLayout>
          <c:xMode val="edge"/>
          <c:yMode val="edge"/>
          <c:x val="0.1281874453193350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TERRA MORENA'!$T$16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TERRA MORENA'!$X$5:$AF$5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TERRA MORENA'!$X$16:$AF$16</c:f>
              <c:numCache>
                <c:formatCode>General</c:formatCode>
                <c:ptCount val="9"/>
                <c:pt idx="0">
                  <c:v>506</c:v>
                </c:pt>
                <c:pt idx="1">
                  <c:v>500</c:v>
                </c:pt>
                <c:pt idx="2">
                  <c:v>523</c:v>
                </c:pt>
                <c:pt idx="3">
                  <c:v>549</c:v>
                </c:pt>
                <c:pt idx="4">
                  <c:v>541</c:v>
                </c:pt>
                <c:pt idx="5">
                  <c:v>533</c:v>
                </c:pt>
                <c:pt idx="6">
                  <c:v>534</c:v>
                </c:pt>
                <c:pt idx="7">
                  <c:v>535</c:v>
                </c:pt>
                <c:pt idx="8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D-476D-851E-BBF3D6104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0096"/>
        <c:axId val="43800192"/>
      </c:barChart>
      <c:catAx>
        <c:axId val="421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800192"/>
        <c:crosses val="autoZero"/>
        <c:auto val="1"/>
        <c:lblAlgn val="ctr"/>
        <c:lblOffset val="100"/>
        <c:noMultiLvlLbl val="0"/>
      </c:catAx>
      <c:valAx>
        <c:axId val="43800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80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Aluguel de Transporte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ESTADO!$T$11</c:f>
              <c:strCache>
                <c:ptCount val="1"/>
                <c:pt idx="0">
                  <c:v>Aluguel de Transporte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ESTADO!$X$5:$AF$5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ESTADO!$X$11:$AF$11</c:f>
              <c:numCache>
                <c:formatCode>General</c:formatCode>
                <c:ptCount val="9"/>
                <c:pt idx="0">
                  <c:v>167</c:v>
                </c:pt>
                <c:pt idx="1">
                  <c:v>174</c:v>
                </c:pt>
                <c:pt idx="2">
                  <c:v>171</c:v>
                </c:pt>
                <c:pt idx="3">
                  <c:v>188</c:v>
                </c:pt>
                <c:pt idx="4">
                  <c:v>177</c:v>
                </c:pt>
                <c:pt idx="5">
                  <c:v>184</c:v>
                </c:pt>
                <c:pt idx="6">
                  <c:v>183</c:v>
                </c:pt>
                <c:pt idx="7">
                  <c:v>179</c:v>
                </c:pt>
                <c:pt idx="8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8-4C27-9F23-02EFFF909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5136"/>
        <c:axId val="44278912"/>
      </c:barChart>
      <c:catAx>
        <c:axId val="443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78912"/>
        <c:crosses val="autoZero"/>
        <c:auto val="1"/>
        <c:lblAlgn val="ctr"/>
        <c:lblOffset val="100"/>
        <c:noMultiLvlLbl val="0"/>
      </c:catAx>
      <c:valAx>
        <c:axId val="44278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5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Transporte Aéreo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254096675415573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TERRA MORENA'!$T$10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TERRA MORENA'!$X$5:$AF$5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TERRA MORENA'!$X$10:$AF$10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F-42CE-A721-333B1FE2F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4624"/>
        <c:axId val="43801920"/>
      </c:barChart>
      <c:catAx>
        <c:axId val="4431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801920"/>
        <c:crosses val="autoZero"/>
        <c:auto val="1"/>
        <c:lblAlgn val="ctr"/>
        <c:lblOffset val="100"/>
        <c:noMultiLvlLbl val="0"/>
      </c:catAx>
      <c:valAx>
        <c:axId val="43801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46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Aluguel de Transporte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TERRA MORENA'!$T$11</c:f>
              <c:strCache>
                <c:ptCount val="1"/>
                <c:pt idx="0">
                  <c:v>Aluguel de Transporte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TERRA MORENA'!$X$5:$AF$5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TERRA MORENA'!$X$11:$AF$11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A-4FF4-B243-70CF0A205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5136"/>
        <c:axId val="44278912"/>
      </c:barChart>
      <c:catAx>
        <c:axId val="443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78912"/>
        <c:crosses val="autoZero"/>
        <c:auto val="1"/>
        <c:lblAlgn val="ctr"/>
        <c:lblOffset val="100"/>
        <c:noMultiLvlLbl val="0"/>
      </c:catAx>
      <c:valAx>
        <c:axId val="44278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5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de Agências de Viagens 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TERRA MORENA'!$T$12</c:f>
              <c:strCache>
                <c:ptCount val="1"/>
                <c:pt idx="0">
                  <c:v>Agências de Viagem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TERRA MORENA'!$X$5:$AF$5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TERRA MORENA'!$X$12:$AF$12</c:f>
              <c:numCache>
                <c:formatCode>General</c:formatCode>
                <c:ptCount val="9"/>
                <c:pt idx="0">
                  <c:v>15</c:v>
                </c:pt>
                <c:pt idx="1">
                  <c:v>13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12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C-4C15-BF49-A450880F3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5648"/>
        <c:axId val="44280640"/>
      </c:barChart>
      <c:catAx>
        <c:axId val="4431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0640"/>
        <c:crosses val="autoZero"/>
        <c:auto val="1"/>
        <c:lblAlgn val="ctr"/>
        <c:lblOffset val="100"/>
        <c:noMultiLvlLbl val="0"/>
      </c:catAx>
      <c:valAx>
        <c:axId val="44280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56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Cultura</a:t>
            </a:r>
            <a:r>
              <a:rPr lang="en-US" baseline="0"/>
              <a:t>is e Recreativas</a:t>
            </a:r>
            <a:r>
              <a:rPr lang="en-US"/>
              <a:t> no ES</a:t>
            </a:r>
          </a:p>
        </c:rich>
      </c:tx>
      <c:layout>
        <c:manualLayout>
          <c:xMode val="edge"/>
          <c:yMode val="edge"/>
          <c:x val="0.1670763342082239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TERRA MORENA'!$T$13</c:f>
              <c:strCache>
                <c:ptCount val="1"/>
                <c:pt idx="0">
                  <c:v>Cultura e Lazer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TERRA MORENA'!$X$5:$AF$5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TERRA MORENA'!$X$13:$AF$13</c:f>
              <c:numCache>
                <c:formatCode>General</c:formatCode>
                <c:ptCount val="9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0-4A08-AF2B-47079BD10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584"/>
        <c:axId val="44282368"/>
      </c:barChart>
      <c:catAx>
        <c:axId val="421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2368"/>
        <c:crosses val="autoZero"/>
        <c:auto val="1"/>
        <c:lblAlgn val="ctr"/>
        <c:lblOffset val="100"/>
        <c:noMultiLvlLbl val="0"/>
      </c:catAx>
      <c:valAx>
        <c:axId val="44282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9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de Eventos 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TERRA MORENA'!$T$14</c:f>
              <c:strCache>
                <c:ptCount val="1"/>
                <c:pt idx="0">
                  <c:v>Eventos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TERRA MORENA'!$X$5:$AF$5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TERRA MORENA'!$X$14:$AF$14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C4-4D1E-B699-5C6D536CF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6160"/>
        <c:axId val="44284096"/>
      </c:barChart>
      <c:catAx>
        <c:axId val="443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4096"/>
        <c:crosses val="autoZero"/>
        <c:auto val="1"/>
        <c:lblAlgn val="ctr"/>
        <c:lblOffset val="100"/>
        <c:noMultiLvlLbl val="0"/>
      </c:catAx>
      <c:valAx>
        <c:axId val="44284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61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Estabelecimentos das ACTs no ES</a:t>
            </a:r>
          </a:p>
        </c:rich>
      </c:tx>
      <c:layout>
        <c:manualLayout>
          <c:xMode val="edge"/>
          <c:yMode val="edge"/>
          <c:x val="0.1309652230971128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TERRA MORENA'!$T$15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TERRA MORENA'!$X$5:$AF$5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TERRA MORENA'!$X$15:$AF$15</c:f>
              <c:numCache>
                <c:formatCode>General</c:formatCode>
                <c:ptCount val="9"/>
                <c:pt idx="0">
                  <c:v>238</c:v>
                </c:pt>
                <c:pt idx="1">
                  <c:v>250</c:v>
                </c:pt>
                <c:pt idx="2">
                  <c:v>262</c:v>
                </c:pt>
                <c:pt idx="3">
                  <c:v>285</c:v>
                </c:pt>
                <c:pt idx="4">
                  <c:v>295</c:v>
                </c:pt>
                <c:pt idx="5">
                  <c:v>308</c:v>
                </c:pt>
                <c:pt idx="6">
                  <c:v>312</c:v>
                </c:pt>
                <c:pt idx="7">
                  <c:v>330</c:v>
                </c:pt>
                <c:pt idx="8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B-4485-A3A8-1E722B7D1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6672"/>
        <c:axId val="44146688"/>
      </c:barChart>
      <c:catAx>
        <c:axId val="443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146688"/>
        <c:crosses val="autoZero"/>
        <c:auto val="1"/>
        <c:lblAlgn val="ctr"/>
        <c:lblOffset val="100"/>
        <c:noMultiLvlLbl val="0"/>
      </c:catAx>
      <c:valAx>
        <c:axId val="44146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66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Aquaviário no ES</a:t>
            </a:r>
          </a:p>
        </c:rich>
      </c:tx>
      <c:layout>
        <c:manualLayout>
          <c:xMode val="edge"/>
          <c:yMode val="edge"/>
          <c:x val="0.1281874453193350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DOCE TERRA MORENA'!$T$9</c:f>
              <c:strCache>
                <c:ptCount val="1"/>
                <c:pt idx="0">
                  <c:v>Transporte Aquaviário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DOCE TERRA MORENA'!$X$5:$AF$5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DOCE TERRA MORENA'!$X$9:$AF$9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E-4155-BB49-29C46EAA6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7184"/>
        <c:axId val="44148416"/>
      </c:barChart>
      <c:catAx>
        <c:axId val="4431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148416"/>
        <c:crosses val="autoZero"/>
        <c:auto val="1"/>
        <c:lblAlgn val="ctr"/>
        <c:lblOffset val="100"/>
        <c:noMultiLvlLbl val="0"/>
      </c:catAx>
      <c:valAx>
        <c:axId val="44148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71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Meios de Hospedagem no 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IMIGRANTES'!$T$6</c:f>
              <c:strCache>
                <c:ptCount val="1"/>
                <c:pt idx="0">
                  <c:v>Meios de Hospedagem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IMIGRANTES'!$X$5:$AF$5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IMIGRANTES'!$X$6:$AF$6</c:f>
              <c:numCache>
                <c:formatCode>General</c:formatCode>
                <c:ptCount val="9"/>
                <c:pt idx="0">
                  <c:v>32</c:v>
                </c:pt>
                <c:pt idx="1">
                  <c:v>33</c:v>
                </c:pt>
                <c:pt idx="2">
                  <c:v>35</c:v>
                </c:pt>
                <c:pt idx="3">
                  <c:v>36</c:v>
                </c:pt>
                <c:pt idx="4">
                  <c:v>36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6-4D3B-B331-2A3BF2D2F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8048"/>
        <c:axId val="43795008"/>
      </c:barChart>
      <c:catAx>
        <c:axId val="421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5008"/>
        <c:crosses val="autoZero"/>
        <c:auto val="1"/>
        <c:lblAlgn val="ctr"/>
        <c:lblOffset val="100"/>
        <c:noMultiLvlLbl val="0"/>
      </c:catAx>
      <c:valAx>
        <c:axId val="43795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80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Estabelecimentos</a:t>
            </a:r>
            <a:r>
              <a:rPr lang="en-US" baseline="0"/>
              <a:t> de Alimentação </a:t>
            </a:r>
            <a:r>
              <a:rPr lang="en-US"/>
              <a:t>no 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IMIGRANTES'!$T$7</c:f>
              <c:strCache>
                <c:ptCount val="1"/>
                <c:pt idx="0">
                  <c:v>Alimentação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IMIGRANTES'!$X$5:$AF$5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IMIGRANTES'!$X$7:$AF$7</c:f>
              <c:numCache>
                <c:formatCode>General</c:formatCode>
                <c:ptCount val="9"/>
                <c:pt idx="0">
                  <c:v>159</c:v>
                </c:pt>
                <c:pt idx="1">
                  <c:v>173</c:v>
                </c:pt>
                <c:pt idx="2">
                  <c:v>180</c:v>
                </c:pt>
                <c:pt idx="3">
                  <c:v>196</c:v>
                </c:pt>
                <c:pt idx="4">
                  <c:v>198</c:v>
                </c:pt>
                <c:pt idx="5">
                  <c:v>214</c:v>
                </c:pt>
                <c:pt idx="6">
                  <c:v>217</c:v>
                </c:pt>
                <c:pt idx="7">
                  <c:v>237</c:v>
                </c:pt>
                <c:pt idx="8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D-4C7C-B0A1-F01E148F7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8560"/>
        <c:axId val="43796736"/>
      </c:barChart>
      <c:catAx>
        <c:axId val="421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6736"/>
        <c:crosses val="autoZero"/>
        <c:auto val="1"/>
        <c:lblAlgn val="ctr"/>
        <c:lblOffset val="100"/>
        <c:noMultiLvlLbl val="0"/>
      </c:catAx>
      <c:valAx>
        <c:axId val="43796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85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Terrestre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642985564304461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IMIGRANTES'!$T$8</c:f>
              <c:strCache>
                <c:ptCount val="1"/>
                <c:pt idx="0">
                  <c:v>Transporte Terrestre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IMIGRANTES'!$X$5:$AF$5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IMIGRANTES'!$X$8:$AF$8</c:f>
              <c:numCache>
                <c:formatCode>General</c:formatCode>
                <c:ptCount val="9"/>
                <c:pt idx="0">
                  <c:v>13</c:v>
                </c:pt>
                <c:pt idx="1">
                  <c:v>14</c:v>
                </c:pt>
                <c:pt idx="2">
                  <c:v>18</c:v>
                </c:pt>
                <c:pt idx="3">
                  <c:v>19</c:v>
                </c:pt>
                <c:pt idx="4">
                  <c:v>23</c:v>
                </c:pt>
                <c:pt idx="5">
                  <c:v>18</c:v>
                </c:pt>
                <c:pt idx="6">
                  <c:v>18</c:v>
                </c:pt>
                <c:pt idx="7">
                  <c:v>17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7-4461-AF9C-C3662C5D4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072"/>
        <c:axId val="43798464"/>
      </c:barChart>
      <c:catAx>
        <c:axId val="421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8464"/>
        <c:crosses val="autoZero"/>
        <c:auto val="1"/>
        <c:lblAlgn val="ctr"/>
        <c:lblOffset val="100"/>
        <c:noMultiLvlLbl val="0"/>
      </c:catAx>
      <c:valAx>
        <c:axId val="43798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90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de Agências de Viagens 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ESTADO!$T$12</c:f>
              <c:strCache>
                <c:ptCount val="1"/>
                <c:pt idx="0">
                  <c:v>Agências de Viagem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ESTADO!$X$5:$AF$5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ESTADO!$X$12:$AF$12</c:f>
              <c:numCache>
                <c:formatCode>General</c:formatCode>
                <c:ptCount val="9"/>
                <c:pt idx="0">
                  <c:v>188</c:v>
                </c:pt>
                <c:pt idx="1">
                  <c:v>191</c:v>
                </c:pt>
                <c:pt idx="2">
                  <c:v>206</c:v>
                </c:pt>
                <c:pt idx="3">
                  <c:v>214</c:v>
                </c:pt>
                <c:pt idx="4">
                  <c:v>228</c:v>
                </c:pt>
                <c:pt idx="5">
                  <c:v>228</c:v>
                </c:pt>
                <c:pt idx="6">
                  <c:v>221</c:v>
                </c:pt>
                <c:pt idx="7">
                  <c:v>229</c:v>
                </c:pt>
                <c:pt idx="8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5-4D25-B606-F71B4641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5648"/>
        <c:axId val="44280640"/>
      </c:barChart>
      <c:catAx>
        <c:axId val="4431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0640"/>
        <c:crosses val="autoZero"/>
        <c:auto val="1"/>
        <c:lblAlgn val="ctr"/>
        <c:lblOffset val="100"/>
        <c:noMultiLvlLbl val="0"/>
      </c:catAx>
      <c:valAx>
        <c:axId val="44280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56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no ES</a:t>
            </a:r>
          </a:p>
        </c:rich>
      </c:tx>
      <c:layout>
        <c:manualLayout>
          <c:xMode val="edge"/>
          <c:yMode val="edge"/>
          <c:x val="0.1281874453193350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IMIGRANTES'!$T$16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IMIGRANTES'!$X$5:$AF$5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IMIGRANTES'!$X$16:$AF$16</c:f>
              <c:numCache>
                <c:formatCode>General</c:formatCode>
                <c:ptCount val="9"/>
                <c:pt idx="0">
                  <c:v>506</c:v>
                </c:pt>
                <c:pt idx="1">
                  <c:v>500</c:v>
                </c:pt>
                <c:pt idx="2">
                  <c:v>523</c:v>
                </c:pt>
                <c:pt idx="3">
                  <c:v>549</c:v>
                </c:pt>
                <c:pt idx="4">
                  <c:v>541</c:v>
                </c:pt>
                <c:pt idx="5">
                  <c:v>533</c:v>
                </c:pt>
                <c:pt idx="6">
                  <c:v>534</c:v>
                </c:pt>
                <c:pt idx="7">
                  <c:v>535</c:v>
                </c:pt>
                <c:pt idx="8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8-4DAD-87AD-03E8F7CFA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0096"/>
        <c:axId val="43800192"/>
      </c:barChart>
      <c:catAx>
        <c:axId val="421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800192"/>
        <c:crosses val="autoZero"/>
        <c:auto val="1"/>
        <c:lblAlgn val="ctr"/>
        <c:lblOffset val="100"/>
        <c:noMultiLvlLbl val="0"/>
      </c:catAx>
      <c:valAx>
        <c:axId val="43800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80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Transporte Aéreo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254096675415573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IMIGRANTES'!$T$10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IMIGRANTES'!$X$5:$AF$5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IMIGRANTES'!$X$10:$AF$10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D-4DC7-AED8-9F4BA050D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4624"/>
        <c:axId val="43801920"/>
      </c:barChart>
      <c:catAx>
        <c:axId val="4431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801920"/>
        <c:crosses val="autoZero"/>
        <c:auto val="1"/>
        <c:lblAlgn val="ctr"/>
        <c:lblOffset val="100"/>
        <c:noMultiLvlLbl val="0"/>
      </c:catAx>
      <c:valAx>
        <c:axId val="43801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46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Aluguel de Transporte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IMIGRANTES'!$T$11</c:f>
              <c:strCache>
                <c:ptCount val="1"/>
                <c:pt idx="0">
                  <c:v>Aluguel de Transporte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IMIGRANTES'!$X$5:$AF$5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IMIGRANTES'!$X$11:$AF$11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4-4960-8881-216EDA941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5136"/>
        <c:axId val="44278912"/>
      </c:barChart>
      <c:catAx>
        <c:axId val="443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78912"/>
        <c:crosses val="autoZero"/>
        <c:auto val="1"/>
        <c:lblAlgn val="ctr"/>
        <c:lblOffset val="100"/>
        <c:noMultiLvlLbl val="0"/>
      </c:catAx>
      <c:valAx>
        <c:axId val="44278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5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de Agências de Viagens 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IMIGRANTES'!$T$12</c:f>
              <c:strCache>
                <c:ptCount val="1"/>
                <c:pt idx="0">
                  <c:v>Agências de Viagem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IMIGRANTES'!$X$5:$AF$5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IMIGRANTES'!$X$12:$AF$12</c:f>
              <c:numCache>
                <c:formatCode>General</c:formatCode>
                <c:ptCount val="9"/>
                <c:pt idx="0">
                  <c:v>15</c:v>
                </c:pt>
                <c:pt idx="1">
                  <c:v>13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12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B-4BBB-9229-54889045E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5648"/>
        <c:axId val="44280640"/>
      </c:barChart>
      <c:catAx>
        <c:axId val="4431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0640"/>
        <c:crosses val="autoZero"/>
        <c:auto val="1"/>
        <c:lblAlgn val="ctr"/>
        <c:lblOffset val="100"/>
        <c:noMultiLvlLbl val="0"/>
      </c:catAx>
      <c:valAx>
        <c:axId val="44280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56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Cultura</a:t>
            </a:r>
            <a:r>
              <a:rPr lang="en-US" baseline="0"/>
              <a:t>is e Recreativas</a:t>
            </a:r>
            <a:r>
              <a:rPr lang="en-US"/>
              <a:t> no ES</a:t>
            </a:r>
          </a:p>
        </c:rich>
      </c:tx>
      <c:layout>
        <c:manualLayout>
          <c:xMode val="edge"/>
          <c:yMode val="edge"/>
          <c:x val="0.1670763342082239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IMIGRANTES'!$T$13</c:f>
              <c:strCache>
                <c:ptCount val="1"/>
                <c:pt idx="0">
                  <c:v>Cultura e Lazer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IMIGRANTES'!$X$5:$AF$5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IMIGRANTES'!$X$13:$AF$13</c:f>
              <c:numCache>
                <c:formatCode>General</c:formatCode>
                <c:ptCount val="9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1-46D5-B41A-CBF59A87F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584"/>
        <c:axId val="44282368"/>
      </c:barChart>
      <c:catAx>
        <c:axId val="421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2368"/>
        <c:crosses val="autoZero"/>
        <c:auto val="1"/>
        <c:lblAlgn val="ctr"/>
        <c:lblOffset val="100"/>
        <c:noMultiLvlLbl val="0"/>
      </c:catAx>
      <c:valAx>
        <c:axId val="44282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9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de Eventos 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IMIGRANTES'!$T$14</c:f>
              <c:strCache>
                <c:ptCount val="1"/>
                <c:pt idx="0">
                  <c:v>Eventos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IMIGRANTES'!$X$5:$AF$5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IMIGRANTES'!$X$14:$AF$14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4-4FA6-B119-913A12982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6160"/>
        <c:axId val="44284096"/>
      </c:barChart>
      <c:catAx>
        <c:axId val="443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4096"/>
        <c:crosses val="autoZero"/>
        <c:auto val="1"/>
        <c:lblAlgn val="ctr"/>
        <c:lblOffset val="100"/>
        <c:noMultiLvlLbl val="0"/>
      </c:catAx>
      <c:valAx>
        <c:axId val="44284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61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Estabelecimentos das ACTs no ES</a:t>
            </a:r>
          </a:p>
        </c:rich>
      </c:tx>
      <c:layout>
        <c:manualLayout>
          <c:xMode val="edge"/>
          <c:yMode val="edge"/>
          <c:x val="0.1309652230971128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IMIGRANTES'!$T$15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IMIGRANTES'!$X$5:$AF$5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IMIGRANTES'!$X$15:$AF$15</c:f>
              <c:numCache>
                <c:formatCode>General</c:formatCode>
                <c:ptCount val="9"/>
                <c:pt idx="0">
                  <c:v>238</c:v>
                </c:pt>
                <c:pt idx="1">
                  <c:v>250</c:v>
                </c:pt>
                <c:pt idx="2">
                  <c:v>262</c:v>
                </c:pt>
                <c:pt idx="3">
                  <c:v>285</c:v>
                </c:pt>
                <c:pt idx="4">
                  <c:v>295</c:v>
                </c:pt>
                <c:pt idx="5">
                  <c:v>308</c:v>
                </c:pt>
                <c:pt idx="6">
                  <c:v>312</c:v>
                </c:pt>
                <c:pt idx="7">
                  <c:v>330</c:v>
                </c:pt>
                <c:pt idx="8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4-44E8-A280-98D7A9DED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6672"/>
        <c:axId val="44146688"/>
      </c:barChart>
      <c:catAx>
        <c:axId val="443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146688"/>
        <c:crosses val="autoZero"/>
        <c:auto val="1"/>
        <c:lblAlgn val="ctr"/>
        <c:lblOffset val="100"/>
        <c:noMultiLvlLbl val="0"/>
      </c:catAx>
      <c:valAx>
        <c:axId val="44146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66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Aquaviário no ES</a:t>
            </a:r>
          </a:p>
        </c:rich>
      </c:tx>
      <c:layout>
        <c:manualLayout>
          <c:xMode val="edge"/>
          <c:yMode val="edge"/>
          <c:x val="0.1281874453193350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IMIGRANTES'!$T$9</c:f>
              <c:strCache>
                <c:ptCount val="1"/>
                <c:pt idx="0">
                  <c:v>Transporte Aquaviário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IMIGRANTES'!$X$5:$AF$5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IMIGRANTES'!$X$9:$AF$9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1-4E9A-8DC8-F3C61892D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7184"/>
        <c:axId val="44148416"/>
      </c:barChart>
      <c:catAx>
        <c:axId val="4431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148416"/>
        <c:crosses val="autoZero"/>
        <c:auto val="1"/>
        <c:lblAlgn val="ctr"/>
        <c:lblOffset val="100"/>
        <c:noMultiLvlLbl val="0"/>
      </c:catAx>
      <c:valAx>
        <c:axId val="44148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71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Meios de Hospedagem no 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VALES E DO CAFÉ'!$T$6</c:f>
              <c:strCache>
                <c:ptCount val="1"/>
                <c:pt idx="0">
                  <c:v>Meios de Hospedagem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VALES E DO CAFÉ'!$X$5:$AF$5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VALES E DO CAFÉ'!$X$6:$AF$6</c:f>
              <c:numCache>
                <c:formatCode>General</c:formatCode>
                <c:ptCount val="9"/>
                <c:pt idx="0">
                  <c:v>32</c:v>
                </c:pt>
                <c:pt idx="1">
                  <c:v>33</c:v>
                </c:pt>
                <c:pt idx="2">
                  <c:v>35</c:v>
                </c:pt>
                <c:pt idx="3">
                  <c:v>36</c:v>
                </c:pt>
                <c:pt idx="4">
                  <c:v>36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E-43EF-8B5A-F5382B3CF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8048"/>
        <c:axId val="43795008"/>
      </c:barChart>
      <c:catAx>
        <c:axId val="421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5008"/>
        <c:crosses val="autoZero"/>
        <c:auto val="1"/>
        <c:lblAlgn val="ctr"/>
        <c:lblOffset val="100"/>
        <c:noMultiLvlLbl val="0"/>
      </c:catAx>
      <c:valAx>
        <c:axId val="43795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80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Estabelecimentos</a:t>
            </a:r>
            <a:r>
              <a:rPr lang="en-US" baseline="0"/>
              <a:t> de Alimentação </a:t>
            </a:r>
            <a:r>
              <a:rPr lang="en-US"/>
              <a:t>no 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VALES E DO CAFÉ'!$T$7</c:f>
              <c:strCache>
                <c:ptCount val="1"/>
                <c:pt idx="0">
                  <c:v>Alimentação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VALES E DO CAFÉ'!$X$5:$AF$5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VALES E DO CAFÉ'!$X$7:$AF$7</c:f>
              <c:numCache>
                <c:formatCode>General</c:formatCode>
                <c:ptCount val="9"/>
                <c:pt idx="0">
                  <c:v>159</c:v>
                </c:pt>
                <c:pt idx="1">
                  <c:v>173</c:v>
                </c:pt>
                <c:pt idx="2">
                  <c:v>180</c:v>
                </c:pt>
                <c:pt idx="3">
                  <c:v>196</c:v>
                </c:pt>
                <c:pt idx="4">
                  <c:v>198</c:v>
                </c:pt>
                <c:pt idx="5">
                  <c:v>214</c:v>
                </c:pt>
                <c:pt idx="6">
                  <c:v>217</c:v>
                </c:pt>
                <c:pt idx="7">
                  <c:v>237</c:v>
                </c:pt>
                <c:pt idx="8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A-4C4E-B1C2-485F89758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8560"/>
        <c:axId val="43796736"/>
      </c:barChart>
      <c:catAx>
        <c:axId val="421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6736"/>
        <c:crosses val="autoZero"/>
        <c:auto val="1"/>
        <c:lblAlgn val="ctr"/>
        <c:lblOffset val="100"/>
        <c:noMultiLvlLbl val="0"/>
      </c:catAx>
      <c:valAx>
        <c:axId val="43796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85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Cultura</a:t>
            </a:r>
            <a:r>
              <a:rPr lang="en-US" baseline="0"/>
              <a:t>is e Recreativas</a:t>
            </a:r>
            <a:r>
              <a:rPr lang="en-US"/>
              <a:t> no ES</a:t>
            </a:r>
          </a:p>
        </c:rich>
      </c:tx>
      <c:layout>
        <c:manualLayout>
          <c:xMode val="edge"/>
          <c:yMode val="edge"/>
          <c:x val="0.1670763342082239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ESTADO!$T$13</c:f>
              <c:strCache>
                <c:ptCount val="1"/>
                <c:pt idx="0">
                  <c:v>Cultura e Lazer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ESTADO!$X$5:$AF$5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ESTADO!$X$13:$AF$13</c:f>
              <c:numCache>
                <c:formatCode>General</c:formatCode>
                <c:ptCount val="9"/>
                <c:pt idx="0">
                  <c:v>233</c:v>
                </c:pt>
                <c:pt idx="1">
                  <c:v>224</c:v>
                </c:pt>
                <c:pt idx="2">
                  <c:v>214</c:v>
                </c:pt>
                <c:pt idx="3">
                  <c:v>213</c:v>
                </c:pt>
                <c:pt idx="4">
                  <c:v>224</c:v>
                </c:pt>
                <c:pt idx="5">
                  <c:v>233</c:v>
                </c:pt>
                <c:pt idx="6">
                  <c:v>228</c:v>
                </c:pt>
                <c:pt idx="7">
                  <c:v>229</c:v>
                </c:pt>
                <c:pt idx="8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6-40C1-9684-684DE194B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584"/>
        <c:axId val="44282368"/>
      </c:barChart>
      <c:catAx>
        <c:axId val="421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2368"/>
        <c:crosses val="autoZero"/>
        <c:auto val="1"/>
        <c:lblAlgn val="ctr"/>
        <c:lblOffset val="100"/>
        <c:noMultiLvlLbl val="0"/>
      </c:catAx>
      <c:valAx>
        <c:axId val="44282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9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Terrestre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642985564304461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VALES E DO CAFÉ'!$T$8</c:f>
              <c:strCache>
                <c:ptCount val="1"/>
                <c:pt idx="0">
                  <c:v>Transporte Terrestre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VALES E DO CAFÉ'!$X$5:$AF$5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VALES E DO CAFÉ'!$X$8:$AF$8</c:f>
              <c:numCache>
                <c:formatCode>General</c:formatCode>
                <c:ptCount val="9"/>
                <c:pt idx="0">
                  <c:v>13</c:v>
                </c:pt>
                <c:pt idx="1">
                  <c:v>14</c:v>
                </c:pt>
                <c:pt idx="2">
                  <c:v>18</c:v>
                </c:pt>
                <c:pt idx="3">
                  <c:v>19</c:v>
                </c:pt>
                <c:pt idx="4">
                  <c:v>23</c:v>
                </c:pt>
                <c:pt idx="5">
                  <c:v>18</c:v>
                </c:pt>
                <c:pt idx="6">
                  <c:v>18</c:v>
                </c:pt>
                <c:pt idx="7">
                  <c:v>17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4-4C80-A3B8-588B10757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072"/>
        <c:axId val="43798464"/>
      </c:barChart>
      <c:catAx>
        <c:axId val="421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8464"/>
        <c:crosses val="autoZero"/>
        <c:auto val="1"/>
        <c:lblAlgn val="ctr"/>
        <c:lblOffset val="100"/>
        <c:noMultiLvlLbl val="0"/>
      </c:catAx>
      <c:valAx>
        <c:axId val="43798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90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no ES</a:t>
            </a:r>
          </a:p>
        </c:rich>
      </c:tx>
      <c:layout>
        <c:manualLayout>
          <c:xMode val="edge"/>
          <c:yMode val="edge"/>
          <c:x val="0.1281874453193350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VALES E DO CAFÉ'!$T$16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VALES E DO CAFÉ'!$X$5:$AF$5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VALES E DO CAFÉ'!$X$16:$AF$16</c:f>
              <c:numCache>
                <c:formatCode>General</c:formatCode>
                <c:ptCount val="9"/>
                <c:pt idx="0">
                  <c:v>506</c:v>
                </c:pt>
                <c:pt idx="1">
                  <c:v>500</c:v>
                </c:pt>
                <c:pt idx="2">
                  <c:v>523</c:v>
                </c:pt>
                <c:pt idx="3">
                  <c:v>549</c:v>
                </c:pt>
                <c:pt idx="4">
                  <c:v>541</c:v>
                </c:pt>
                <c:pt idx="5">
                  <c:v>533</c:v>
                </c:pt>
                <c:pt idx="6">
                  <c:v>534</c:v>
                </c:pt>
                <c:pt idx="7">
                  <c:v>535</c:v>
                </c:pt>
                <c:pt idx="8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3-4FAE-94B6-99FC543D8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0096"/>
        <c:axId val="43800192"/>
      </c:barChart>
      <c:catAx>
        <c:axId val="421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800192"/>
        <c:crosses val="autoZero"/>
        <c:auto val="1"/>
        <c:lblAlgn val="ctr"/>
        <c:lblOffset val="100"/>
        <c:noMultiLvlLbl val="0"/>
      </c:catAx>
      <c:valAx>
        <c:axId val="43800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80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Transporte Aéreo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254096675415573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VALES E DO CAFÉ'!$T$10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VALES E DO CAFÉ'!$X$5:$AF$5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VALES E DO CAFÉ'!$X$10:$AF$10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93-4252-8311-77EFC42C9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4624"/>
        <c:axId val="43801920"/>
      </c:barChart>
      <c:catAx>
        <c:axId val="4431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801920"/>
        <c:crosses val="autoZero"/>
        <c:auto val="1"/>
        <c:lblAlgn val="ctr"/>
        <c:lblOffset val="100"/>
        <c:noMultiLvlLbl val="0"/>
      </c:catAx>
      <c:valAx>
        <c:axId val="43801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46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Aluguel de Transporte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VALES E DO CAFÉ'!$T$11</c:f>
              <c:strCache>
                <c:ptCount val="1"/>
                <c:pt idx="0">
                  <c:v>Aluguel de Transporte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VALES E DO CAFÉ'!$X$5:$AF$5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VALES E DO CAFÉ'!$X$11:$AF$11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C-431F-8FFF-900B1E4F5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5136"/>
        <c:axId val="44278912"/>
      </c:barChart>
      <c:catAx>
        <c:axId val="443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78912"/>
        <c:crosses val="autoZero"/>
        <c:auto val="1"/>
        <c:lblAlgn val="ctr"/>
        <c:lblOffset val="100"/>
        <c:noMultiLvlLbl val="0"/>
      </c:catAx>
      <c:valAx>
        <c:axId val="44278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5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de Agências de Viagens 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VALES E DO CAFÉ'!$T$12</c:f>
              <c:strCache>
                <c:ptCount val="1"/>
                <c:pt idx="0">
                  <c:v>Agências de Viagem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VALES E DO CAFÉ'!$X$5:$AF$5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VALES E DO CAFÉ'!$X$12:$AF$12</c:f>
              <c:numCache>
                <c:formatCode>General</c:formatCode>
                <c:ptCount val="9"/>
                <c:pt idx="0">
                  <c:v>15</c:v>
                </c:pt>
                <c:pt idx="1">
                  <c:v>13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12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0-433B-AD48-CF0A8F3AD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5648"/>
        <c:axId val="44280640"/>
      </c:barChart>
      <c:catAx>
        <c:axId val="4431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0640"/>
        <c:crosses val="autoZero"/>
        <c:auto val="1"/>
        <c:lblAlgn val="ctr"/>
        <c:lblOffset val="100"/>
        <c:noMultiLvlLbl val="0"/>
      </c:catAx>
      <c:valAx>
        <c:axId val="44280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56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Cultura</a:t>
            </a:r>
            <a:r>
              <a:rPr lang="en-US" baseline="0"/>
              <a:t>is e Recreativas</a:t>
            </a:r>
            <a:r>
              <a:rPr lang="en-US"/>
              <a:t> no ES</a:t>
            </a:r>
          </a:p>
        </c:rich>
      </c:tx>
      <c:layout>
        <c:manualLayout>
          <c:xMode val="edge"/>
          <c:yMode val="edge"/>
          <c:x val="0.1670763342082239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VALES E DO CAFÉ'!$T$13</c:f>
              <c:strCache>
                <c:ptCount val="1"/>
                <c:pt idx="0">
                  <c:v>Cultura e Lazer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VALES E DO CAFÉ'!$X$5:$AF$5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VALES E DO CAFÉ'!$X$13:$AF$13</c:f>
              <c:numCache>
                <c:formatCode>General</c:formatCode>
                <c:ptCount val="9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9-4A35-BC4B-CD9849AA5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584"/>
        <c:axId val="44282368"/>
      </c:barChart>
      <c:catAx>
        <c:axId val="421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2368"/>
        <c:crosses val="autoZero"/>
        <c:auto val="1"/>
        <c:lblAlgn val="ctr"/>
        <c:lblOffset val="100"/>
        <c:noMultiLvlLbl val="0"/>
      </c:catAx>
      <c:valAx>
        <c:axId val="44282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9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de Eventos 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VALES E DO CAFÉ'!$T$14</c:f>
              <c:strCache>
                <c:ptCount val="1"/>
                <c:pt idx="0">
                  <c:v>Eventos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VALES E DO CAFÉ'!$X$5:$AF$5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VALES E DO CAFÉ'!$X$14:$AF$14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3-43FB-9092-94017DD38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6160"/>
        <c:axId val="44284096"/>
      </c:barChart>
      <c:catAx>
        <c:axId val="443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4096"/>
        <c:crosses val="autoZero"/>
        <c:auto val="1"/>
        <c:lblAlgn val="ctr"/>
        <c:lblOffset val="100"/>
        <c:noMultiLvlLbl val="0"/>
      </c:catAx>
      <c:valAx>
        <c:axId val="44284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61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Estabelecimentos das ACTs no ES</a:t>
            </a:r>
          </a:p>
        </c:rich>
      </c:tx>
      <c:layout>
        <c:manualLayout>
          <c:xMode val="edge"/>
          <c:yMode val="edge"/>
          <c:x val="0.1309652230971128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VALES E DO CAFÉ'!$T$15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VALES E DO CAFÉ'!$X$5:$AF$5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VALES E DO CAFÉ'!$X$15:$AF$15</c:f>
              <c:numCache>
                <c:formatCode>General</c:formatCode>
                <c:ptCount val="9"/>
                <c:pt idx="0">
                  <c:v>238</c:v>
                </c:pt>
                <c:pt idx="1">
                  <c:v>250</c:v>
                </c:pt>
                <c:pt idx="2">
                  <c:v>262</c:v>
                </c:pt>
                <c:pt idx="3">
                  <c:v>285</c:v>
                </c:pt>
                <c:pt idx="4">
                  <c:v>295</c:v>
                </c:pt>
                <c:pt idx="5">
                  <c:v>308</c:v>
                </c:pt>
                <c:pt idx="6">
                  <c:v>312</c:v>
                </c:pt>
                <c:pt idx="7">
                  <c:v>330</c:v>
                </c:pt>
                <c:pt idx="8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F-4156-BAAA-1CA709445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6672"/>
        <c:axId val="44146688"/>
      </c:barChart>
      <c:catAx>
        <c:axId val="443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146688"/>
        <c:crosses val="autoZero"/>
        <c:auto val="1"/>
        <c:lblAlgn val="ctr"/>
        <c:lblOffset val="100"/>
        <c:noMultiLvlLbl val="0"/>
      </c:catAx>
      <c:valAx>
        <c:axId val="44146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66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Aquaviário no ES</a:t>
            </a:r>
          </a:p>
        </c:rich>
      </c:tx>
      <c:layout>
        <c:manualLayout>
          <c:xMode val="edge"/>
          <c:yMode val="edge"/>
          <c:x val="0.1281874453193350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DOS VALES E DO CAFÉ'!$T$9</c:f>
              <c:strCache>
                <c:ptCount val="1"/>
                <c:pt idx="0">
                  <c:v>Transporte Aquaviário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DOS VALES E DO CAFÉ'!$X$5:$AF$5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DOS VALES E DO CAFÉ'!$X$9:$AF$9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0-46E2-AC75-396B5A8FA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7184"/>
        <c:axId val="44148416"/>
      </c:barChart>
      <c:catAx>
        <c:axId val="4431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148416"/>
        <c:crosses val="autoZero"/>
        <c:auto val="1"/>
        <c:lblAlgn val="ctr"/>
        <c:lblOffset val="100"/>
        <c:noMultiLvlLbl val="0"/>
      </c:catAx>
      <c:valAx>
        <c:axId val="44148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71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Meios de Hospedagem no 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DAS  MONTANHAS CAPIXABAS'!$T$6</c:f>
              <c:strCache>
                <c:ptCount val="1"/>
                <c:pt idx="0">
                  <c:v>Meios de Hospedagem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DAS  MONTANHAS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DAS  MONTANHAS CAPIXABAS'!$X$6:$AF$6</c:f>
              <c:numCache>
                <c:formatCode>General</c:formatCode>
                <c:ptCount val="9"/>
                <c:pt idx="0">
                  <c:v>32</c:v>
                </c:pt>
                <c:pt idx="1">
                  <c:v>33</c:v>
                </c:pt>
                <c:pt idx="2">
                  <c:v>35</c:v>
                </c:pt>
                <c:pt idx="3">
                  <c:v>36</c:v>
                </c:pt>
                <c:pt idx="4">
                  <c:v>36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2-4C78-9362-865F17459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8048"/>
        <c:axId val="43795008"/>
      </c:barChart>
      <c:catAx>
        <c:axId val="421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5008"/>
        <c:crosses val="autoZero"/>
        <c:auto val="1"/>
        <c:lblAlgn val="ctr"/>
        <c:lblOffset val="100"/>
        <c:noMultiLvlLbl val="0"/>
      </c:catAx>
      <c:valAx>
        <c:axId val="43795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80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de Eventos 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ESTADO!$T$14</c:f>
              <c:strCache>
                <c:ptCount val="1"/>
                <c:pt idx="0">
                  <c:v>Eventos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ESTADO!$X$5:$AF$5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ESTADO!$X$14:$AF$14</c:f>
              <c:numCache>
                <c:formatCode>General</c:formatCode>
                <c:ptCount val="9"/>
                <c:pt idx="0">
                  <c:v>101</c:v>
                </c:pt>
                <c:pt idx="1">
                  <c:v>130</c:v>
                </c:pt>
                <c:pt idx="2">
                  <c:v>160</c:v>
                </c:pt>
                <c:pt idx="3">
                  <c:v>188</c:v>
                </c:pt>
                <c:pt idx="4">
                  <c:v>204</c:v>
                </c:pt>
                <c:pt idx="5">
                  <c:v>230</c:v>
                </c:pt>
                <c:pt idx="6">
                  <c:v>232</c:v>
                </c:pt>
                <c:pt idx="7">
                  <c:v>233</c:v>
                </c:pt>
                <c:pt idx="8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F-40B9-9557-E50C284CB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6160"/>
        <c:axId val="44284096"/>
      </c:barChart>
      <c:catAx>
        <c:axId val="443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4096"/>
        <c:crosses val="autoZero"/>
        <c:auto val="1"/>
        <c:lblAlgn val="ctr"/>
        <c:lblOffset val="100"/>
        <c:noMultiLvlLbl val="0"/>
      </c:catAx>
      <c:valAx>
        <c:axId val="44284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61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Estabelecimentos</a:t>
            </a:r>
            <a:r>
              <a:rPr lang="en-US" baseline="0"/>
              <a:t> de Alimentação </a:t>
            </a:r>
            <a:r>
              <a:rPr lang="en-US"/>
              <a:t>no 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DAS  MONTANHAS CAPIXABAS'!$T$7</c:f>
              <c:strCache>
                <c:ptCount val="1"/>
                <c:pt idx="0">
                  <c:v>Alimentação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DAS  MONTANHAS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DAS  MONTANHAS CAPIXABAS'!$X$7:$AF$7</c:f>
              <c:numCache>
                <c:formatCode>General</c:formatCode>
                <c:ptCount val="9"/>
                <c:pt idx="0">
                  <c:v>159</c:v>
                </c:pt>
                <c:pt idx="1">
                  <c:v>173</c:v>
                </c:pt>
                <c:pt idx="2">
                  <c:v>180</c:v>
                </c:pt>
                <c:pt idx="3">
                  <c:v>196</c:v>
                </c:pt>
                <c:pt idx="4">
                  <c:v>198</c:v>
                </c:pt>
                <c:pt idx="5">
                  <c:v>214</c:v>
                </c:pt>
                <c:pt idx="6">
                  <c:v>217</c:v>
                </c:pt>
                <c:pt idx="7">
                  <c:v>237</c:v>
                </c:pt>
                <c:pt idx="8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9-44D0-907B-658B8BE83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8560"/>
        <c:axId val="43796736"/>
      </c:barChart>
      <c:catAx>
        <c:axId val="421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6736"/>
        <c:crosses val="autoZero"/>
        <c:auto val="1"/>
        <c:lblAlgn val="ctr"/>
        <c:lblOffset val="100"/>
        <c:noMultiLvlLbl val="0"/>
      </c:catAx>
      <c:valAx>
        <c:axId val="43796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85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Terrestre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642985564304461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DAS  MONTANHAS CAPIXABAS'!$T$8</c:f>
              <c:strCache>
                <c:ptCount val="1"/>
                <c:pt idx="0">
                  <c:v>Transporte Terrestre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DAS  MONTANHAS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DAS  MONTANHAS CAPIXABAS'!$X$8:$AF$8</c:f>
              <c:numCache>
                <c:formatCode>General</c:formatCode>
                <c:ptCount val="9"/>
                <c:pt idx="0">
                  <c:v>13</c:v>
                </c:pt>
                <c:pt idx="1">
                  <c:v>14</c:v>
                </c:pt>
                <c:pt idx="2">
                  <c:v>18</c:v>
                </c:pt>
                <c:pt idx="3">
                  <c:v>19</c:v>
                </c:pt>
                <c:pt idx="4">
                  <c:v>23</c:v>
                </c:pt>
                <c:pt idx="5">
                  <c:v>18</c:v>
                </c:pt>
                <c:pt idx="6">
                  <c:v>18</c:v>
                </c:pt>
                <c:pt idx="7">
                  <c:v>17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2-4E4B-8AD7-76F41102D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072"/>
        <c:axId val="43798464"/>
      </c:barChart>
      <c:catAx>
        <c:axId val="421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798464"/>
        <c:crosses val="autoZero"/>
        <c:auto val="1"/>
        <c:lblAlgn val="ctr"/>
        <c:lblOffset val="100"/>
        <c:noMultiLvlLbl val="0"/>
      </c:catAx>
      <c:valAx>
        <c:axId val="43798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90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no ES</a:t>
            </a:r>
          </a:p>
        </c:rich>
      </c:tx>
      <c:layout>
        <c:manualLayout>
          <c:xMode val="edge"/>
          <c:yMode val="edge"/>
          <c:x val="0.1281874453193350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DAS  MONTANHAS CAPIXABAS'!$T$16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DAS  MONTANHAS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DAS  MONTANHAS CAPIXABAS'!$X$16:$AF$16</c:f>
              <c:numCache>
                <c:formatCode>General</c:formatCode>
                <c:ptCount val="9"/>
                <c:pt idx="0">
                  <c:v>506</c:v>
                </c:pt>
                <c:pt idx="1">
                  <c:v>500</c:v>
                </c:pt>
                <c:pt idx="2">
                  <c:v>523</c:v>
                </c:pt>
                <c:pt idx="3">
                  <c:v>549</c:v>
                </c:pt>
                <c:pt idx="4">
                  <c:v>541</c:v>
                </c:pt>
                <c:pt idx="5">
                  <c:v>533</c:v>
                </c:pt>
                <c:pt idx="6">
                  <c:v>534</c:v>
                </c:pt>
                <c:pt idx="7">
                  <c:v>535</c:v>
                </c:pt>
                <c:pt idx="8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E-4BC8-B049-7F54D4AE4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0096"/>
        <c:axId val="43800192"/>
      </c:barChart>
      <c:catAx>
        <c:axId val="421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800192"/>
        <c:crosses val="autoZero"/>
        <c:auto val="1"/>
        <c:lblAlgn val="ctr"/>
        <c:lblOffset val="100"/>
        <c:noMultiLvlLbl val="0"/>
      </c:catAx>
      <c:valAx>
        <c:axId val="43800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80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Transporte Aéreo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254096675415573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DAS  MONTANHAS CAPIXABAS'!$T$10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DAS  MONTANHAS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DAS  MONTANHAS CAPIXABAS'!$X$10:$AF$10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F-4065-9C8C-C817B81FE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4624"/>
        <c:axId val="43801920"/>
      </c:barChart>
      <c:catAx>
        <c:axId val="4431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801920"/>
        <c:crosses val="autoZero"/>
        <c:auto val="1"/>
        <c:lblAlgn val="ctr"/>
        <c:lblOffset val="100"/>
        <c:noMultiLvlLbl val="0"/>
      </c:catAx>
      <c:valAx>
        <c:axId val="43801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46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Aluguel de Transporte</a:t>
            </a:r>
            <a:r>
              <a:rPr lang="en-US" baseline="0"/>
              <a:t> </a:t>
            </a:r>
            <a:r>
              <a:rPr lang="en-US"/>
              <a:t>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DAS  MONTANHAS CAPIXABAS'!$T$11</c:f>
              <c:strCache>
                <c:ptCount val="1"/>
                <c:pt idx="0">
                  <c:v>Aluguel de Transporte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DAS  MONTANHAS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DAS  MONTANHAS CAPIXABAS'!$X$11:$AF$11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6-464C-B986-026657432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5136"/>
        <c:axId val="44278912"/>
      </c:barChart>
      <c:catAx>
        <c:axId val="443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78912"/>
        <c:crosses val="autoZero"/>
        <c:auto val="1"/>
        <c:lblAlgn val="ctr"/>
        <c:lblOffset val="100"/>
        <c:noMultiLvlLbl val="0"/>
      </c:catAx>
      <c:valAx>
        <c:axId val="44278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5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de Agências de Viagens 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DAS  MONTANHAS CAPIXABAS'!$T$12</c:f>
              <c:strCache>
                <c:ptCount val="1"/>
                <c:pt idx="0">
                  <c:v>Agências de Viagem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DAS  MONTANHAS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DAS  MONTANHAS CAPIXABAS'!$X$12:$AF$12</c:f>
              <c:numCache>
                <c:formatCode>General</c:formatCode>
                <c:ptCount val="9"/>
                <c:pt idx="0">
                  <c:v>15</c:v>
                </c:pt>
                <c:pt idx="1">
                  <c:v>13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12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D-42BC-A7DB-6BD6B36EE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5648"/>
        <c:axId val="44280640"/>
      </c:barChart>
      <c:catAx>
        <c:axId val="4431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0640"/>
        <c:crosses val="autoZero"/>
        <c:auto val="1"/>
        <c:lblAlgn val="ctr"/>
        <c:lblOffset val="100"/>
        <c:noMultiLvlLbl val="0"/>
      </c:catAx>
      <c:valAx>
        <c:axId val="44280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56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Cultura</a:t>
            </a:r>
            <a:r>
              <a:rPr lang="en-US" baseline="0"/>
              <a:t>is e Recreativas</a:t>
            </a:r>
            <a:r>
              <a:rPr lang="en-US"/>
              <a:t> no ES</a:t>
            </a:r>
          </a:p>
        </c:rich>
      </c:tx>
      <c:layout>
        <c:manualLayout>
          <c:xMode val="edge"/>
          <c:yMode val="edge"/>
          <c:x val="0.16707633420822399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DAS  MONTANHAS CAPIXABAS'!$T$13</c:f>
              <c:strCache>
                <c:ptCount val="1"/>
                <c:pt idx="0">
                  <c:v>Cultura e Lazer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DAS  MONTANHAS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DAS  MONTANHAS CAPIXABAS'!$X$13:$AF$13</c:f>
              <c:numCache>
                <c:formatCode>General</c:formatCode>
                <c:ptCount val="9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F-48BA-84A9-C5CA08F81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584"/>
        <c:axId val="44282368"/>
      </c:barChart>
      <c:catAx>
        <c:axId val="421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2368"/>
        <c:crosses val="autoZero"/>
        <c:auto val="1"/>
        <c:lblAlgn val="ctr"/>
        <c:lblOffset val="100"/>
        <c:noMultiLvlLbl val="0"/>
      </c:catAx>
      <c:valAx>
        <c:axId val="44282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179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</a:t>
            </a:r>
            <a:r>
              <a:rPr lang="en-US"/>
              <a:t>de Eventos no ES</a:t>
            </a:r>
          </a:p>
        </c:rich>
      </c:tx>
      <c:layout>
        <c:manualLayout>
          <c:xMode val="edge"/>
          <c:yMode val="edge"/>
          <c:x val="0.1198541119860017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DAS  MONTANHAS CAPIXABAS'!$T$14</c:f>
              <c:strCache>
                <c:ptCount val="1"/>
                <c:pt idx="0">
                  <c:v>Eventos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DAS  MONTANHAS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DAS  MONTANHAS CAPIXABAS'!$X$14:$AF$14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6-4203-85E1-51B76363D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6160"/>
        <c:axId val="44284096"/>
      </c:barChart>
      <c:catAx>
        <c:axId val="443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284096"/>
        <c:crosses val="autoZero"/>
        <c:auto val="1"/>
        <c:lblAlgn val="ctr"/>
        <c:lblOffset val="100"/>
        <c:noMultiLvlLbl val="0"/>
      </c:catAx>
      <c:valAx>
        <c:axId val="44284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61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Estabelecimentos das ACTs no ES</a:t>
            </a:r>
          </a:p>
        </c:rich>
      </c:tx>
      <c:layout>
        <c:manualLayout>
          <c:xMode val="edge"/>
          <c:yMode val="edge"/>
          <c:x val="0.1309652230971128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DAS  MONTANHAS CAPIXABAS'!$T$15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DAS  MONTANHAS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DAS  MONTANHAS CAPIXABAS'!$X$15:$AF$15</c:f>
              <c:numCache>
                <c:formatCode>General</c:formatCode>
                <c:ptCount val="9"/>
                <c:pt idx="0">
                  <c:v>238</c:v>
                </c:pt>
                <c:pt idx="1">
                  <c:v>250</c:v>
                </c:pt>
                <c:pt idx="2">
                  <c:v>262</c:v>
                </c:pt>
                <c:pt idx="3">
                  <c:v>285</c:v>
                </c:pt>
                <c:pt idx="4">
                  <c:v>295</c:v>
                </c:pt>
                <c:pt idx="5">
                  <c:v>308</c:v>
                </c:pt>
                <c:pt idx="6">
                  <c:v>312</c:v>
                </c:pt>
                <c:pt idx="7">
                  <c:v>330</c:v>
                </c:pt>
                <c:pt idx="8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4-4F89-85D8-8F8A2077D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6672"/>
        <c:axId val="44146688"/>
      </c:barChart>
      <c:catAx>
        <c:axId val="443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146688"/>
        <c:crosses val="autoZero"/>
        <c:auto val="1"/>
        <c:lblAlgn val="ctr"/>
        <c:lblOffset val="100"/>
        <c:noMultiLvlLbl val="0"/>
      </c:catAx>
      <c:valAx>
        <c:axId val="44146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66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</a:t>
            </a:r>
            <a:r>
              <a:rPr lang="en-US" sz="1800" b="1" i="0" u="none" strike="noStrike" baseline="0">
                <a:effectLst/>
              </a:rPr>
              <a:t>Estabelecimentos de </a:t>
            </a:r>
            <a:r>
              <a:rPr lang="en-US"/>
              <a:t>Transporte Aquaviário no ES</a:t>
            </a:r>
          </a:p>
        </c:rich>
      </c:tx>
      <c:layout>
        <c:manualLayout>
          <c:xMode val="edge"/>
          <c:yMode val="edge"/>
          <c:x val="0.1281874453193350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'REGIÃO DAS  MONTANHAS CAPIXABAS'!$T$9</c:f>
              <c:strCache>
                <c:ptCount val="1"/>
                <c:pt idx="0">
                  <c:v>Transporte Aquaviário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'REGIÃO DAS  MONTANHAS CAPIXABAS'!$X$5:$AF$5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'REGIÃO DAS  MONTANHAS CAPIXABAS'!$X$9:$AF$9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1-4C85-BAFF-349C83A62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7184"/>
        <c:axId val="44148416"/>
      </c:barChart>
      <c:catAx>
        <c:axId val="4431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4148416"/>
        <c:crosses val="autoZero"/>
        <c:auto val="1"/>
        <c:lblAlgn val="ctr"/>
        <c:lblOffset val="100"/>
        <c:noMultiLvlLbl val="0"/>
      </c:catAx>
      <c:valAx>
        <c:axId val="44148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171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11" Type="http://schemas.openxmlformats.org/officeDocument/2006/relationships/chart" Target="../charts/chart44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5" Type="http://schemas.openxmlformats.org/officeDocument/2006/relationships/chart" Target="../charts/chart49.xml"/><Relationship Id="rId10" Type="http://schemas.openxmlformats.org/officeDocument/2006/relationships/chart" Target="../charts/chart54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3.xml"/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11" Type="http://schemas.openxmlformats.org/officeDocument/2006/relationships/chart" Target="../charts/chart66.xml"/><Relationship Id="rId5" Type="http://schemas.openxmlformats.org/officeDocument/2006/relationships/chart" Target="../charts/chart60.xml"/><Relationship Id="rId10" Type="http://schemas.openxmlformats.org/officeDocument/2006/relationships/chart" Target="../charts/chart65.xml"/><Relationship Id="rId4" Type="http://schemas.openxmlformats.org/officeDocument/2006/relationships/chart" Target="../charts/chart59.xml"/><Relationship Id="rId9" Type="http://schemas.openxmlformats.org/officeDocument/2006/relationships/chart" Target="../charts/chart6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3" Type="http://schemas.openxmlformats.org/officeDocument/2006/relationships/chart" Target="../charts/chart69.xml"/><Relationship Id="rId7" Type="http://schemas.openxmlformats.org/officeDocument/2006/relationships/chart" Target="../charts/chart73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11" Type="http://schemas.openxmlformats.org/officeDocument/2006/relationships/chart" Target="../charts/chart77.xml"/><Relationship Id="rId5" Type="http://schemas.openxmlformats.org/officeDocument/2006/relationships/chart" Target="../charts/chart71.xml"/><Relationship Id="rId10" Type="http://schemas.openxmlformats.org/officeDocument/2006/relationships/chart" Target="../charts/chart76.xml"/><Relationship Id="rId4" Type="http://schemas.openxmlformats.org/officeDocument/2006/relationships/chart" Target="../charts/chart70.xml"/><Relationship Id="rId9" Type="http://schemas.openxmlformats.org/officeDocument/2006/relationships/chart" Target="../charts/chart75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5.xml"/><Relationship Id="rId3" Type="http://schemas.openxmlformats.org/officeDocument/2006/relationships/chart" Target="../charts/chart80.xml"/><Relationship Id="rId7" Type="http://schemas.openxmlformats.org/officeDocument/2006/relationships/chart" Target="../charts/chart84.xml"/><Relationship Id="rId2" Type="http://schemas.openxmlformats.org/officeDocument/2006/relationships/chart" Target="../charts/chart79.xml"/><Relationship Id="rId1" Type="http://schemas.openxmlformats.org/officeDocument/2006/relationships/chart" Target="../charts/chart78.xml"/><Relationship Id="rId6" Type="http://schemas.openxmlformats.org/officeDocument/2006/relationships/chart" Target="../charts/chart83.xml"/><Relationship Id="rId11" Type="http://schemas.openxmlformats.org/officeDocument/2006/relationships/chart" Target="../charts/chart88.xml"/><Relationship Id="rId5" Type="http://schemas.openxmlformats.org/officeDocument/2006/relationships/chart" Target="../charts/chart82.xml"/><Relationship Id="rId10" Type="http://schemas.openxmlformats.org/officeDocument/2006/relationships/chart" Target="../charts/chart87.xml"/><Relationship Id="rId4" Type="http://schemas.openxmlformats.org/officeDocument/2006/relationships/chart" Target="../charts/chart81.xml"/><Relationship Id="rId9" Type="http://schemas.openxmlformats.org/officeDocument/2006/relationships/chart" Target="../charts/chart86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6.xml"/><Relationship Id="rId3" Type="http://schemas.openxmlformats.org/officeDocument/2006/relationships/chart" Target="../charts/chart91.xml"/><Relationship Id="rId7" Type="http://schemas.openxmlformats.org/officeDocument/2006/relationships/chart" Target="../charts/chart95.xml"/><Relationship Id="rId2" Type="http://schemas.openxmlformats.org/officeDocument/2006/relationships/chart" Target="../charts/chart90.xml"/><Relationship Id="rId1" Type="http://schemas.openxmlformats.org/officeDocument/2006/relationships/chart" Target="../charts/chart89.xml"/><Relationship Id="rId6" Type="http://schemas.openxmlformats.org/officeDocument/2006/relationships/chart" Target="../charts/chart94.xml"/><Relationship Id="rId11" Type="http://schemas.openxmlformats.org/officeDocument/2006/relationships/chart" Target="../charts/chart99.xml"/><Relationship Id="rId5" Type="http://schemas.openxmlformats.org/officeDocument/2006/relationships/chart" Target="../charts/chart93.xml"/><Relationship Id="rId10" Type="http://schemas.openxmlformats.org/officeDocument/2006/relationships/chart" Target="../charts/chart98.xml"/><Relationship Id="rId4" Type="http://schemas.openxmlformats.org/officeDocument/2006/relationships/chart" Target="../charts/chart92.xml"/><Relationship Id="rId9" Type="http://schemas.openxmlformats.org/officeDocument/2006/relationships/chart" Target="../charts/chart9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500062</xdr:colOff>
      <xdr:row>34</xdr:row>
      <xdr:rowOff>57149</xdr:rowOff>
    </xdr:from>
    <xdr:to>
      <xdr:col>23</xdr:col>
      <xdr:colOff>614362</xdr:colOff>
      <xdr:row>48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BD2DE76-8744-47FA-A717-9B5031F6B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276225</xdr:colOff>
      <xdr:row>48</xdr:row>
      <xdr:rowOff>171450</xdr:rowOff>
    </xdr:from>
    <xdr:to>
      <xdr:col>38</xdr:col>
      <xdr:colOff>581025</xdr:colOff>
      <xdr:row>63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21FDCD3-B190-4AF8-987B-CCC02450F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421822</xdr:colOff>
      <xdr:row>64</xdr:row>
      <xdr:rowOff>149678</xdr:rowOff>
    </xdr:from>
    <xdr:to>
      <xdr:col>39</xdr:col>
      <xdr:colOff>114301</xdr:colOff>
      <xdr:row>79</xdr:row>
      <xdr:rowOff>35378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4308233-24C0-4FA0-AFA5-380F74529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394608</xdr:colOff>
      <xdr:row>50</xdr:row>
      <xdr:rowOff>163286</xdr:rowOff>
    </xdr:from>
    <xdr:to>
      <xdr:col>23</xdr:col>
      <xdr:colOff>484244</xdr:colOff>
      <xdr:row>65</xdr:row>
      <xdr:rowOff>48986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1235186-6556-46FD-9DEF-19CD3107A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544286</xdr:colOff>
      <xdr:row>66</xdr:row>
      <xdr:rowOff>78922</xdr:rowOff>
    </xdr:from>
    <xdr:to>
      <xdr:col>24</xdr:col>
      <xdr:colOff>18000</xdr:colOff>
      <xdr:row>80</xdr:row>
      <xdr:rowOff>155122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F8C1BF7-D8D5-44A5-8F41-F53A07C6D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504825</xdr:colOff>
      <xdr:row>50</xdr:row>
      <xdr:rowOff>171450</xdr:rowOff>
    </xdr:from>
    <xdr:to>
      <xdr:col>31</xdr:col>
      <xdr:colOff>200025</xdr:colOff>
      <xdr:row>65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E640324-36D5-41A1-A304-64FE39B27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66</xdr:row>
      <xdr:rowOff>0</xdr:rowOff>
    </xdr:from>
    <xdr:to>
      <xdr:col>31</xdr:col>
      <xdr:colOff>304800</xdr:colOff>
      <xdr:row>80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86AE27B-8A76-4DA7-BC4F-8290D66D9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82</xdr:row>
      <xdr:rowOff>0</xdr:rowOff>
    </xdr:from>
    <xdr:to>
      <xdr:col>24</xdr:col>
      <xdr:colOff>85725</xdr:colOff>
      <xdr:row>96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BBC05B82-55DF-4BDE-A8D8-3DAA5AAE7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82</xdr:row>
      <xdr:rowOff>0</xdr:rowOff>
    </xdr:from>
    <xdr:to>
      <xdr:col>32</xdr:col>
      <xdr:colOff>304800</xdr:colOff>
      <xdr:row>96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77B8713-2282-4E22-AAE6-E07194BD82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0</xdr:colOff>
      <xdr:row>82</xdr:row>
      <xdr:rowOff>0</xdr:rowOff>
    </xdr:from>
    <xdr:to>
      <xdr:col>40</xdr:col>
      <xdr:colOff>304800</xdr:colOff>
      <xdr:row>96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A43A0C67-9AE3-4DCD-8397-8E601952AA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0</xdr:colOff>
      <xdr:row>97</xdr:row>
      <xdr:rowOff>0</xdr:rowOff>
    </xdr:from>
    <xdr:to>
      <xdr:col>24</xdr:col>
      <xdr:colOff>85725</xdr:colOff>
      <xdr:row>111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51F66146-916D-48DF-85AC-1E83B3B8D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309563</xdr:colOff>
      <xdr:row>34</xdr:row>
      <xdr:rowOff>80962</xdr:rowOff>
    </xdr:from>
    <xdr:to>
      <xdr:col>23</xdr:col>
      <xdr:colOff>423863</xdr:colOff>
      <xdr:row>48</xdr:row>
      <xdr:rowOff>157162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C1CE51-82E1-4E98-A51C-41CC5C9AA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276225</xdr:colOff>
      <xdr:row>48</xdr:row>
      <xdr:rowOff>171450</xdr:rowOff>
    </xdr:from>
    <xdr:to>
      <xdr:col>38</xdr:col>
      <xdr:colOff>581025</xdr:colOff>
      <xdr:row>63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FFCFF82-7BF3-435E-90F7-26B8EA56F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421822</xdr:colOff>
      <xdr:row>64</xdr:row>
      <xdr:rowOff>149678</xdr:rowOff>
    </xdr:from>
    <xdr:to>
      <xdr:col>39</xdr:col>
      <xdr:colOff>114301</xdr:colOff>
      <xdr:row>79</xdr:row>
      <xdr:rowOff>35378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ACD8573-A57E-487C-904B-7CB245F13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394608</xdr:colOff>
      <xdr:row>50</xdr:row>
      <xdr:rowOff>163286</xdr:rowOff>
    </xdr:from>
    <xdr:to>
      <xdr:col>23</xdr:col>
      <xdr:colOff>484244</xdr:colOff>
      <xdr:row>65</xdr:row>
      <xdr:rowOff>48986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0363EBF-1927-4FA9-AABE-68391FC5F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544286</xdr:colOff>
      <xdr:row>66</xdr:row>
      <xdr:rowOff>78922</xdr:rowOff>
    </xdr:from>
    <xdr:to>
      <xdr:col>24</xdr:col>
      <xdr:colOff>18000</xdr:colOff>
      <xdr:row>80</xdr:row>
      <xdr:rowOff>155122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C9EF6A9-E334-4BC4-AB50-B7C7AC3C06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504825</xdr:colOff>
      <xdr:row>50</xdr:row>
      <xdr:rowOff>171450</xdr:rowOff>
    </xdr:from>
    <xdr:to>
      <xdr:col>31</xdr:col>
      <xdr:colOff>200025</xdr:colOff>
      <xdr:row>65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EF3DE8E-D5B0-411D-8A91-77583140B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66</xdr:row>
      <xdr:rowOff>0</xdr:rowOff>
    </xdr:from>
    <xdr:to>
      <xdr:col>31</xdr:col>
      <xdr:colOff>304800</xdr:colOff>
      <xdr:row>80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49C5301-6D6F-4361-A3CB-D3FC139B3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82</xdr:row>
      <xdr:rowOff>0</xdr:rowOff>
    </xdr:from>
    <xdr:to>
      <xdr:col>24</xdr:col>
      <xdr:colOff>85725</xdr:colOff>
      <xdr:row>96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C70C80C-311C-452A-9862-5543B73F4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82</xdr:row>
      <xdr:rowOff>0</xdr:rowOff>
    </xdr:from>
    <xdr:to>
      <xdr:col>32</xdr:col>
      <xdr:colOff>304800</xdr:colOff>
      <xdr:row>96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DC7746BA-56CE-4A1B-8903-FF1D88A13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0</xdr:colOff>
      <xdr:row>82</xdr:row>
      <xdr:rowOff>0</xdr:rowOff>
    </xdr:from>
    <xdr:to>
      <xdr:col>40</xdr:col>
      <xdr:colOff>304800</xdr:colOff>
      <xdr:row>96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CEF4BD0C-0B3E-4330-A5ED-66EF9D2D5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0</xdr:colOff>
      <xdr:row>97</xdr:row>
      <xdr:rowOff>0</xdr:rowOff>
    </xdr:from>
    <xdr:to>
      <xdr:col>24</xdr:col>
      <xdr:colOff>85725</xdr:colOff>
      <xdr:row>111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B0F19F7-EBF6-494D-83A0-5219A65AF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419100</xdr:colOff>
      <xdr:row>33</xdr:row>
      <xdr:rowOff>33337</xdr:rowOff>
    </xdr:from>
    <xdr:to>
      <xdr:col>23</xdr:col>
      <xdr:colOff>495300</xdr:colOff>
      <xdr:row>47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3041C04-1AFB-42A9-BB2D-F2BBAA399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276225</xdr:colOff>
      <xdr:row>48</xdr:row>
      <xdr:rowOff>171450</xdr:rowOff>
    </xdr:from>
    <xdr:to>
      <xdr:col>38</xdr:col>
      <xdr:colOff>581025</xdr:colOff>
      <xdr:row>63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C9282A6-90F6-4C1A-A5EA-196F1BD03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421822</xdr:colOff>
      <xdr:row>64</xdr:row>
      <xdr:rowOff>149678</xdr:rowOff>
    </xdr:from>
    <xdr:to>
      <xdr:col>39</xdr:col>
      <xdr:colOff>114301</xdr:colOff>
      <xdr:row>79</xdr:row>
      <xdr:rowOff>35378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14CC3FC-95D2-459B-B7A7-D07D275B9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394608</xdr:colOff>
      <xdr:row>50</xdr:row>
      <xdr:rowOff>163286</xdr:rowOff>
    </xdr:from>
    <xdr:to>
      <xdr:col>23</xdr:col>
      <xdr:colOff>484244</xdr:colOff>
      <xdr:row>65</xdr:row>
      <xdr:rowOff>48986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0CE7302-0CDE-47BD-B2C1-E353FE91E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544286</xdr:colOff>
      <xdr:row>66</xdr:row>
      <xdr:rowOff>78922</xdr:rowOff>
    </xdr:from>
    <xdr:to>
      <xdr:col>24</xdr:col>
      <xdr:colOff>18000</xdr:colOff>
      <xdr:row>80</xdr:row>
      <xdr:rowOff>155122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FF43EE5-45B0-4F05-A09D-B373B2B97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504825</xdr:colOff>
      <xdr:row>50</xdr:row>
      <xdr:rowOff>171450</xdr:rowOff>
    </xdr:from>
    <xdr:to>
      <xdr:col>31</xdr:col>
      <xdr:colOff>200025</xdr:colOff>
      <xdr:row>65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A565343-179A-4756-8BE5-16E7F555B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66</xdr:row>
      <xdr:rowOff>0</xdr:rowOff>
    </xdr:from>
    <xdr:to>
      <xdr:col>31</xdr:col>
      <xdr:colOff>304800</xdr:colOff>
      <xdr:row>80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6DDE67F-8749-4D8B-84C1-93147C39CD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82</xdr:row>
      <xdr:rowOff>0</xdr:rowOff>
    </xdr:from>
    <xdr:to>
      <xdr:col>24</xdr:col>
      <xdr:colOff>85725</xdr:colOff>
      <xdr:row>96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988DDB2-854C-40A3-A371-223925EA6B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82</xdr:row>
      <xdr:rowOff>0</xdr:rowOff>
    </xdr:from>
    <xdr:to>
      <xdr:col>32</xdr:col>
      <xdr:colOff>304800</xdr:colOff>
      <xdr:row>96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EC441C46-3B24-47D2-BBE7-1D3539E459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0</xdr:colOff>
      <xdr:row>82</xdr:row>
      <xdr:rowOff>0</xdr:rowOff>
    </xdr:from>
    <xdr:to>
      <xdr:col>40</xdr:col>
      <xdr:colOff>304800</xdr:colOff>
      <xdr:row>96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533E9DAF-0CB3-44BF-98AD-32AB658EC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0</xdr:colOff>
      <xdr:row>97</xdr:row>
      <xdr:rowOff>0</xdr:rowOff>
    </xdr:from>
    <xdr:to>
      <xdr:col>24</xdr:col>
      <xdr:colOff>85725</xdr:colOff>
      <xdr:row>111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89EAB662-F05C-4B56-ADD9-F51753F08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166687</xdr:colOff>
      <xdr:row>33</xdr:row>
      <xdr:rowOff>176212</xdr:rowOff>
    </xdr:from>
    <xdr:to>
      <xdr:col>24</xdr:col>
      <xdr:colOff>280987</xdr:colOff>
      <xdr:row>48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3D0A080-3B14-40FA-B4C6-00121E52D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276225</xdr:colOff>
      <xdr:row>48</xdr:row>
      <xdr:rowOff>171450</xdr:rowOff>
    </xdr:from>
    <xdr:to>
      <xdr:col>38</xdr:col>
      <xdr:colOff>581025</xdr:colOff>
      <xdr:row>63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3AEA85E-9763-41FB-A263-1F381A94E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421822</xdr:colOff>
      <xdr:row>64</xdr:row>
      <xdr:rowOff>149678</xdr:rowOff>
    </xdr:from>
    <xdr:to>
      <xdr:col>39</xdr:col>
      <xdr:colOff>114301</xdr:colOff>
      <xdr:row>79</xdr:row>
      <xdr:rowOff>35378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B15752B-5ADD-49FC-8E35-9C7118360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394608</xdr:colOff>
      <xdr:row>50</xdr:row>
      <xdr:rowOff>163286</xdr:rowOff>
    </xdr:from>
    <xdr:to>
      <xdr:col>23</xdr:col>
      <xdr:colOff>484244</xdr:colOff>
      <xdr:row>65</xdr:row>
      <xdr:rowOff>48986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3361EA6-7E76-40D5-8BD2-77A5EF5F6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544286</xdr:colOff>
      <xdr:row>66</xdr:row>
      <xdr:rowOff>78922</xdr:rowOff>
    </xdr:from>
    <xdr:to>
      <xdr:col>24</xdr:col>
      <xdr:colOff>18000</xdr:colOff>
      <xdr:row>80</xdr:row>
      <xdr:rowOff>155122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B5BEDB9-216A-46A3-9029-946D4B897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504825</xdr:colOff>
      <xdr:row>50</xdr:row>
      <xdr:rowOff>171450</xdr:rowOff>
    </xdr:from>
    <xdr:to>
      <xdr:col>31</xdr:col>
      <xdr:colOff>200025</xdr:colOff>
      <xdr:row>65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65DC224-C437-4876-8D93-DD63B98BD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66</xdr:row>
      <xdr:rowOff>0</xdr:rowOff>
    </xdr:from>
    <xdr:to>
      <xdr:col>31</xdr:col>
      <xdr:colOff>304800</xdr:colOff>
      <xdr:row>80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59859FA-56C3-4818-9F88-8B94162B3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82</xdr:row>
      <xdr:rowOff>0</xdr:rowOff>
    </xdr:from>
    <xdr:to>
      <xdr:col>24</xdr:col>
      <xdr:colOff>85725</xdr:colOff>
      <xdr:row>96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EAF2916-183C-4316-B883-06E63FE8A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82</xdr:row>
      <xdr:rowOff>0</xdr:rowOff>
    </xdr:from>
    <xdr:to>
      <xdr:col>32</xdr:col>
      <xdr:colOff>304800</xdr:colOff>
      <xdr:row>96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8A5D1F4-1CD3-4731-AB2B-E8EBCBDC1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0</xdr:colOff>
      <xdr:row>82</xdr:row>
      <xdr:rowOff>0</xdr:rowOff>
    </xdr:from>
    <xdr:to>
      <xdr:col>40</xdr:col>
      <xdr:colOff>304800</xdr:colOff>
      <xdr:row>96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90FECA78-F528-48B8-A50F-E7DF2B151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0</xdr:colOff>
      <xdr:row>97</xdr:row>
      <xdr:rowOff>0</xdr:rowOff>
    </xdr:from>
    <xdr:to>
      <xdr:col>24</xdr:col>
      <xdr:colOff>85725</xdr:colOff>
      <xdr:row>111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C126BA93-003B-44FD-92C7-899504C7F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404812</xdr:colOff>
      <xdr:row>35</xdr:row>
      <xdr:rowOff>80962</xdr:rowOff>
    </xdr:from>
    <xdr:to>
      <xdr:col>23</xdr:col>
      <xdr:colOff>519112</xdr:colOff>
      <xdr:row>49</xdr:row>
      <xdr:rowOff>157162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5088D52-B9F0-4408-AA7F-20A23936F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276225</xdr:colOff>
      <xdr:row>48</xdr:row>
      <xdr:rowOff>171450</xdr:rowOff>
    </xdr:from>
    <xdr:to>
      <xdr:col>38</xdr:col>
      <xdr:colOff>581025</xdr:colOff>
      <xdr:row>63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134B41B-89B1-4521-8D07-825A7B5DC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421822</xdr:colOff>
      <xdr:row>64</xdr:row>
      <xdr:rowOff>149678</xdr:rowOff>
    </xdr:from>
    <xdr:to>
      <xdr:col>39</xdr:col>
      <xdr:colOff>114301</xdr:colOff>
      <xdr:row>79</xdr:row>
      <xdr:rowOff>35378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F6C7D81-3FFF-4A96-B3D7-3733FCC2AC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394608</xdr:colOff>
      <xdr:row>50</xdr:row>
      <xdr:rowOff>163286</xdr:rowOff>
    </xdr:from>
    <xdr:to>
      <xdr:col>23</xdr:col>
      <xdr:colOff>484244</xdr:colOff>
      <xdr:row>65</xdr:row>
      <xdr:rowOff>48986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970D7AE-B0FA-4F09-A332-7A0252ADC3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544286</xdr:colOff>
      <xdr:row>66</xdr:row>
      <xdr:rowOff>78922</xdr:rowOff>
    </xdr:from>
    <xdr:to>
      <xdr:col>24</xdr:col>
      <xdr:colOff>18000</xdr:colOff>
      <xdr:row>80</xdr:row>
      <xdr:rowOff>155122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B6BA873-B02B-4160-8686-DD11E4DCF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504825</xdr:colOff>
      <xdr:row>50</xdr:row>
      <xdr:rowOff>171450</xdr:rowOff>
    </xdr:from>
    <xdr:to>
      <xdr:col>31</xdr:col>
      <xdr:colOff>200025</xdr:colOff>
      <xdr:row>65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CDF8C0B-E75B-46F3-B324-219C3B3DCC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66</xdr:row>
      <xdr:rowOff>0</xdr:rowOff>
    </xdr:from>
    <xdr:to>
      <xdr:col>31</xdr:col>
      <xdr:colOff>304800</xdr:colOff>
      <xdr:row>80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BF4639A-16BC-4D77-A3B8-179439795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82</xdr:row>
      <xdr:rowOff>0</xdr:rowOff>
    </xdr:from>
    <xdr:to>
      <xdr:col>24</xdr:col>
      <xdr:colOff>85725</xdr:colOff>
      <xdr:row>96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B6278DA-2BAD-4B9A-87AA-8477FCCD8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82</xdr:row>
      <xdr:rowOff>0</xdr:rowOff>
    </xdr:from>
    <xdr:to>
      <xdr:col>32</xdr:col>
      <xdr:colOff>304800</xdr:colOff>
      <xdr:row>96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904393E-8D2C-44E1-943A-4B7EC1D05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0</xdr:colOff>
      <xdr:row>82</xdr:row>
      <xdr:rowOff>0</xdr:rowOff>
    </xdr:from>
    <xdr:to>
      <xdr:col>40</xdr:col>
      <xdr:colOff>304800</xdr:colOff>
      <xdr:row>96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31CBD252-8486-4402-BE85-2EB25774B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0</xdr:colOff>
      <xdr:row>97</xdr:row>
      <xdr:rowOff>0</xdr:rowOff>
    </xdr:from>
    <xdr:to>
      <xdr:col>24</xdr:col>
      <xdr:colOff>85725</xdr:colOff>
      <xdr:row>111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EA658CF4-71FE-4A24-AC3A-98C82341A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523875</xdr:colOff>
      <xdr:row>33</xdr:row>
      <xdr:rowOff>176212</xdr:rowOff>
    </xdr:from>
    <xdr:to>
      <xdr:col>24</xdr:col>
      <xdr:colOff>19050</xdr:colOff>
      <xdr:row>48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81B257A-AB72-4872-9CF3-DE125C5192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276225</xdr:colOff>
      <xdr:row>48</xdr:row>
      <xdr:rowOff>171450</xdr:rowOff>
    </xdr:from>
    <xdr:to>
      <xdr:col>38</xdr:col>
      <xdr:colOff>581025</xdr:colOff>
      <xdr:row>63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0563A8B-C527-44CB-AAF9-DDCEE42634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421822</xdr:colOff>
      <xdr:row>64</xdr:row>
      <xdr:rowOff>149678</xdr:rowOff>
    </xdr:from>
    <xdr:to>
      <xdr:col>39</xdr:col>
      <xdr:colOff>114301</xdr:colOff>
      <xdr:row>79</xdr:row>
      <xdr:rowOff>35378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222BCBD-603C-4A9E-B220-B16A96BCB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394608</xdr:colOff>
      <xdr:row>50</xdr:row>
      <xdr:rowOff>163286</xdr:rowOff>
    </xdr:from>
    <xdr:to>
      <xdr:col>23</xdr:col>
      <xdr:colOff>484244</xdr:colOff>
      <xdr:row>65</xdr:row>
      <xdr:rowOff>48986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478AA6A-C6B1-4D2D-8AA8-EFD25D654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544286</xdr:colOff>
      <xdr:row>66</xdr:row>
      <xdr:rowOff>78922</xdr:rowOff>
    </xdr:from>
    <xdr:to>
      <xdr:col>24</xdr:col>
      <xdr:colOff>18000</xdr:colOff>
      <xdr:row>80</xdr:row>
      <xdr:rowOff>155122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7B940EB-9624-498E-8334-8C5EF6B069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504825</xdr:colOff>
      <xdr:row>50</xdr:row>
      <xdr:rowOff>171450</xdr:rowOff>
    </xdr:from>
    <xdr:to>
      <xdr:col>31</xdr:col>
      <xdr:colOff>200025</xdr:colOff>
      <xdr:row>65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621413A-0F86-4422-AFAD-6A9973608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66</xdr:row>
      <xdr:rowOff>0</xdr:rowOff>
    </xdr:from>
    <xdr:to>
      <xdr:col>31</xdr:col>
      <xdr:colOff>304800</xdr:colOff>
      <xdr:row>80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18C0E8-ADE9-4ABA-AA99-802D192AF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82</xdr:row>
      <xdr:rowOff>0</xdr:rowOff>
    </xdr:from>
    <xdr:to>
      <xdr:col>24</xdr:col>
      <xdr:colOff>85725</xdr:colOff>
      <xdr:row>96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262D028-2A25-47C4-A826-0587C1AC95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82</xdr:row>
      <xdr:rowOff>0</xdr:rowOff>
    </xdr:from>
    <xdr:to>
      <xdr:col>32</xdr:col>
      <xdr:colOff>304800</xdr:colOff>
      <xdr:row>96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89B7BD6-B18B-4B00-8AD7-59C2262573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0</xdr:colOff>
      <xdr:row>82</xdr:row>
      <xdr:rowOff>0</xdr:rowOff>
    </xdr:from>
    <xdr:to>
      <xdr:col>40</xdr:col>
      <xdr:colOff>304800</xdr:colOff>
      <xdr:row>96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578E8406-5996-4DFE-9C0A-20AA0D5E64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0</xdr:colOff>
      <xdr:row>97</xdr:row>
      <xdr:rowOff>0</xdr:rowOff>
    </xdr:from>
    <xdr:to>
      <xdr:col>24</xdr:col>
      <xdr:colOff>85725</xdr:colOff>
      <xdr:row>111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FF547103-659B-4646-BEAA-F9768AA74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381000</xdr:colOff>
      <xdr:row>34</xdr:row>
      <xdr:rowOff>104775</xdr:rowOff>
    </xdr:from>
    <xdr:to>
      <xdr:col>23</xdr:col>
      <xdr:colOff>495300</xdr:colOff>
      <xdr:row>48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4A66C94-48A0-45DA-91C1-28E97C3E14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276225</xdr:colOff>
      <xdr:row>48</xdr:row>
      <xdr:rowOff>171450</xdr:rowOff>
    </xdr:from>
    <xdr:to>
      <xdr:col>38</xdr:col>
      <xdr:colOff>581025</xdr:colOff>
      <xdr:row>63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F261D0A-4276-421F-BC74-F7740A39F2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421822</xdr:colOff>
      <xdr:row>64</xdr:row>
      <xdr:rowOff>149678</xdr:rowOff>
    </xdr:from>
    <xdr:to>
      <xdr:col>39</xdr:col>
      <xdr:colOff>114301</xdr:colOff>
      <xdr:row>79</xdr:row>
      <xdr:rowOff>35378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72E14B4-FAE2-41F0-A1D2-638AD33C1B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394608</xdr:colOff>
      <xdr:row>50</xdr:row>
      <xdr:rowOff>163286</xdr:rowOff>
    </xdr:from>
    <xdr:to>
      <xdr:col>23</xdr:col>
      <xdr:colOff>484244</xdr:colOff>
      <xdr:row>65</xdr:row>
      <xdr:rowOff>48986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76025C3-2511-4F48-B80D-2C3A6F711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544286</xdr:colOff>
      <xdr:row>66</xdr:row>
      <xdr:rowOff>78922</xdr:rowOff>
    </xdr:from>
    <xdr:to>
      <xdr:col>24</xdr:col>
      <xdr:colOff>18000</xdr:colOff>
      <xdr:row>80</xdr:row>
      <xdr:rowOff>155122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6ACA4A8-2272-49C7-B8F9-D8E335755F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504825</xdr:colOff>
      <xdr:row>50</xdr:row>
      <xdr:rowOff>171450</xdr:rowOff>
    </xdr:from>
    <xdr:to>
      <xdr:col>31</xdr:col>
      <xdr:colOff>200025</xdr:colOff>
      <xdr:row>65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BAD0C8D-40C1-48D5-9288-E46587D4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66</xdr:row>
      <xdr:rowOff>0</xdr:rowOff>
    </xdr:from>
    <xdr:to>
      <xdr:col>31</xdr:col>
      <xdr:colOff>304800</xdr:colOff>
      <xdr:row>80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63AFC75-E4D4-4853-9E7D-3FAEDA0C95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82</xdr:row>
      <xdr:rowOff>0</xdr:rowOff>
    </xdr:from>
    <xdr:to>
      <xdr:col>24</xdr:col>
      <xdr:colOff>85725</xdr:colOff>
      <xdr:row>96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79C386C4-C444-492A-A6FD-83F56C628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82</xdr:row>
      <xdr:rowOff>0</xdr:rowOff>
    </xdr:from>
    <xdr:to>
      <xdr:col>32</xdr:col>
      <xdr:colOff>304800</xdr:colOff>
      <xdr:row>96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957BE92-29C2-4E67-8AF9-727BCAB8B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0</xdr:colOff>
      <xdr:row>82</xdr:row>
      <xdr:rowOff>0</xdr:rowOff>
    </xdr:from>
    <xdr:to>
      <xdr:col>40</xdr:col>
      <xdr:colOff>304800</xdr:colOff>
      <xdr:row>96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A3A02FCD-0400-4232-B4B0-EAC331AD2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0</xdr:colOff>
      <xdr:row>97</xdr:row>
      <xdr:rowOff>0</xdr:rowOff>
    </xdr:from>
    <xdr:to>
      <xdr:col>24</xdr:col>
      <xdr:colOff>85725</xdr:colOff>
      <xdr:row>111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BBD30192-3BBE-4316-843D-9C7256A46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34</xdr:row>
      <xdr:rowOff>57149</xdr:rowOff>
    </xdr:from>
    <xdr:to>
      <xdr:col>24</xdr:col>
      <xdr:colOff>114300</xdr:colOff>
      <xdr:row>48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80FA1E0-14A6-4776-81C0-4E182DAE35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276225</xdr:colOff>
      <xdr:row>48</xdr:row>
      <xdr:rowOff>171450</xdr:rowOff>
    </xdr:from>
    <xdr:to>
      <xdr:col>38</xdr:col>
      <xdr:colOff>581025</xdr:colOff>
      <xdr:row>63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EAD8013-D513-4824-A453-F225169D8D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421822</xdr:colOff>
      <xdr:row>64</xdr:row>
      <xdr:rowOff>149678</xdr:rowOff>
    </xdr:from>
    <xdr:to>
      <xdr:col>39</xdr:col>
      <xdr:colOff>114301</xdr:colOff>
      <xdr:row>79</xdr:row>
      <xdr:rowOff>35378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4B98F2C-7643-4B52-A02F-9F11C5233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394608</xdr:colOff>
      <xdr:row>50</xdr:row>
      <xdr:rowOff>163286</xdr:rowOff>
    </xdr:from>
    <xdr:to>
      <xdr:col>23</xdr:col>
      <xdr:colOff>484244</xdr:colOff>
      <xdr:row>65</xdr:row>
      <xdr:rowOff>48986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B8172C0-953B-4F07-930A-251D7544A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544286</xdr:colOff>
      <xdr:row>66</xdr:row>
      <xdr:rowOff>78922</xdr:rowOff>
    </xdr:from>
    <xdr:to>
      <xdr:col>24</xdr:col>
      <xdr:colOff>18000</xdr:colOff>
      <xdr:row>80</xdr:row>
      <xdr:rowOff>155122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31D2C8-2D97-41BC-B337-4F9CC03EF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504825</xdr:colOff>
      <xdr:row>50</xdr:row>
      <xdr:rowOff>171450</xdr:rowOff>
    </xdr:from>
    <xdr:to>
      <xdr:col>31</xdr:col>
      <xdr:colOff>200025</xdr:colOff>
      <xdr:row>65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7492FF3-55C5-4685-A327-0E6F5EE76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66</xdr:row>
      <xdr:rowOff>0</xdr:rowOff>
    </xdr:from>
    <xdr:to>
      <xdr:col>31</xdr:col>
      <xdr:colOff>304800</xdr:colOff>
      <xdr:row>80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CD649EF-7154-4C07-B598-69B4D1373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82</xdr:row>
      <xdr:rowOff>0</xdr:rowOff>
    </xdr:from>
    <xdr:to>
      <xdr:col>24</xdr:col>
      <xdr:colOff>85725</xdr:colOff>
      <xdr:row>96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8F46417-1882-4C87-A5A4-2B9E0671F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82</xdr:row>
      <xdr:rowOff>0</xdr:rowOff>
    </xdr:from>
    <xdr:to>
      <xdr:col>32</xdr:col>
      <xdr:colOff>304800</xdr:colOff>
      <xdr:row>96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C43BB24D-8E30-4860-B436-FCDA2E7CD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0</xdr:colOff>
      <xdr:row>82</xdr:row>
      <xdr:rowOff>0</xdr:rowOff>
    </xdr:from>
    <xdr:to>
      <xdr:col>40</xdr:col>
      <xdr:colOff>304800</xdr:colOff>
      <xdr:row>96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AD0FF4BF-0E2F-4FB5-83B1-4133C4455D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0</xdr:colOff>
      <xdr:row>97</xdr:row>
      <xdr:rowOff>0</xdr:rowOff>
    </xdr:from>
    <xdr:to>
      <xdr:col>24</xdr:col>
      <xdr:colOff>85725</xdr:colOff>
      <xdr:row>111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3D434C30-9299-4479-ACCE-9C88F02C2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398317</xdr:colOff>
      <xdr:row>34</xdr:row>
      <xdr:rowOff>154564</xdr:rowOff>
    </xdr:from>
    <xdr:to>
      <xdr:col>23</xdr:col>
      <xdr:colOff>477981</xdr:colOff>
      <xdr:row>49</xdr:row>
      <xdr:rowOff>40264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1BFAD3-2D00-424B-8F64-82B7A5677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276225</xdr:colOff>
      <xdr:row>48</xdr:row>
      <xdr:rowOff>171450</xdr:rowOff>
    </xdr:from>
    <xdr:to>
      <xdr:col>38</xdr:col>
      <xdr:colOff>581025</xdr:colOff>
      <xdr:row>63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3A09432-166B-45D4-999E-4520FEF9D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421822</xdr:colOff>
      <xdr:row>64</xdr:row>
      <xdr:rowOff>149678</xdr:rowOff>
    </xdr:from>
    <xdr:to>
      <xdr:col>39</xdr:col>
      <xdr:colOff>114301</xdr:colOff>
      <xdr:row>79</xdr:row>
      <xdr:rowOff>35378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36993D8-B685-4563-B9FE-5CCC74830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394608</xdr:colOff>
      <xdr:row>50</xdr:row>
      <xdr:rowOff>163286</xdr:rowOff>
    </xdr:from>
    <xdr:to>
      <xdr:col>23</xdr:col>
      <xdr:colOff>484244</xdr:colOff>
      <xdr:row>65</xdr:row>
      <xdr:rowOff>48986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234D74D-DE6E-488F-B65F-03DA35110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544286</xdr:colOff>
      <xdr:row>66</xdr:row>
      <xdr:rowOff>78922</xdr:rowOff>
    </xdr:from>
    <xdr:to>
      <xdr:col>24</xdr:col>
      <xdr:colOff>18000</xdr:colOff>
      <xdr:row>80</xdr:row>
      <xdr:rowOff>155122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136A2A8-9BED-44E8-A03D-95FFB5F62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504825</xdr:colOff>
      <xdr:row>50</xdr:row>
      <xdr:rowOff>171450</xdr:rowOff>
    </xdr:from>
    <xdr:to>
      <xdr:col>31</xdr:col>
      <xdr:colOff>200025</xdr:colOff>
      <xdr:row>65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6F56791-5F49-4277-9964-C09AE03D8C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66</xdr:row>
      <xdr:rowOff>0</xdr:rowOff>
    </xdr:from>
    <xdr:to>
      <xdr:col>31</xdr:col>
      <xdr:colOff>304800</xdr:colOff>
      <xdr:row>80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9002224-F250-43EE-ADBF-B83C63DB4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82</xdr:row>
      <xdr:rowOff>0</xdr:rowOff>
    </xdr:from>
    <xdr:to>
      <xdr:col>24</xdr:col>
      <xdr:colOff>85725</xdr:colOff>
      <xdr:row>96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27034E32-E59E-4782-9F12-9DAE8A41C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82</xdr:row>
      <xdr:rowOff>0</xdr:rowOff>
    </xdr:from>
    <xdr:to>
      <xdr:col>32</xdr:col>
      <xdr:colOff>304800</xdr:colOff>
      <xdr:row>96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128899EA-EB88-40BE-8A44-D45E51320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0</xdr:colOff>
      <xdr:row>82</xdr:row>
      <xdr:rowOff>0</xdr:rowOff>
    </xdr:from>
    <xdr:to>
      <xdr:col>40</xdr:col>
      <xdr:colOff>304800</xdr:colOff>
      <xdr:row>96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34A327EB-6CC9-44B6-A2EC-A1AA0FA87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0</xdr:colOff>
      <xdr:row>97</xdr:row>
      <xdr:rowOff>0</xdr:rowOff>
    </xdr:from>
    <xdr:to>
      <xdr:col>24</xdr:col>
      <xdr:colOff>85725</xdr:colOff>
      <xdr:row>111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413BB4D0-430A-4B15-8F19-46D087B14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CDF39-692D-4A4D-9068-76FFDA7F4481}">
  <dimension ref="A1:AN112"/>
  <sheetViews>
    <sheetView tabSelected="1" topLeftCell="E1" zoomScale="80" zoomScaleNormal="80" workbookViewId="0">
      <selection activeCell="N19" sqref="N19"/>
    </sheetView>
  </sheetViews>
  <sheetFormatPr defaultRowHeight="15" x14ac:dyDescent="0.25"/>
  <cols>
    <col min="1" max="1" width="131" bestFit="1" customWidth="1"/>
    <col min="2" max="2" width="9.85546875" bestFit="1" customWidth="1"/>
    <col min="3" max="7" width="9.85546875" customWidth="1"/>
    <col min="20" max="20" width="21.5703125" bestFit="1" customWidth="1"/>
  </cols>
  <sheetData>
    <row r="1" spans="1:40" ht="15.75" thickTop="1" x14ac:dyDescent="0.25">
      <c r="A1" s="1"/>
      <c r="B1" s="2"/>
      <c r="C1" s="2"/>
      <c r="D1" s="2"/>
      <c r="E1" s="2"/>
      <c r="F1" s="2"/>
      <c r="G1" s="2"/>
      <c r="H1" s="2"/>
    </row>
    <row r="2" spans="1:40" x14ac:dyDescent="0.25">
      <c r="A2" t="s">
        <v>0</v>
      </c>
      <c r="C2">
        <v>2006</v>
      </c>
      <c r="D2">
        <v>2007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>
        <v>2014</v>
      </c>
      <c r="L2">
        <v>2015</v>
      </c>
      <c r="M2">
        <v>2016</v>
      </c>
      <c r="N2">
        <v>2017</v>
      </c>
    </row>
    <row r="3" spans="1:40" x14ac:dyDescent="0.25">
      <c r="A3" s="3" t="s">
        <v>1</v>
      </c>
      <c r="B3" s="3"/>
      <c r="C3" s="2" t="s">
        <v>2</v>
      </c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  <c r="K3" s="2" t="s">
        <v>2</v>
      </c>
      <c r="L3" s="2" t="s">
        <v>2</v>
      </c>
      <c r="M3" s="2" t="s">
        <v>2</v>
      </c>
      <c r="N3" s="2" t="s">
        <v>2</v>
      </c>
    </row>
    <row r="4" spans="1:40" x14ac:dyDescent="0.25">
      <c r="A4" t="s">
        <v>3</v>
      </c>
      <c r="B4">
        <v>3</v>
      </c>
      <c r="C4">
        <v>405</v>
      </c>
      <c r="D4">
        <v>423</v>
      </c>
      <c r="E4">
        <v>440</v>
      </c>
      <c r="F4">
        <v>461</v>
      </c>
      <c r="G4">
        <v>468</v>
      </c>
      <c r="H4">
        <v>492</v>
      </c>
      <c r="I4">
        <v>511</v>
      </c>
      <c r="J4">
        <v>536</v>
      </c>
      <c r="K4">
        <v>529</v>
      </c>
      <c r="L4">
        <v>524</v>
      </c>
      <c r="M4">
        <v>512</v>
      </c>
      <c r="N4">
        <v>512</v>
      </c>
    </row>
    <row r="5" spans="1:40" x14ac:dyDescent="0.25">
      <c r="A5" t="s">
        <v>4</v>
      </c>
      <c r="B5">
        <v>4</v>
      </c>
      <c r="C5">
        <v>94</v>
      </c>
      <c r="D5">
        <v>99</v>
      </c>
      <c r="E5">
        <v>89</v>
      </c>
      <c r="F5">
        <v>92</v>
      </c>
      <c r="G5">
        <v>93</v>
      </c>
      <c r="H5">
        <v>100</v>
      </c>
      <c r="I5">
        <v>108</v>
      </c>
      <c r="J5">
        <v>104</v>
      </c>
      <c r="K5">
        <v>101</v>
      </c>
      <c r="L5">
        <v>110</v>
      </c>
      <c r="M5">
        <v>108</v>
      </c>
      <c r="N5">
        <v>108</v>
      </c>
      <c r="U5">
        <v>2006</v>
      </c>
      <c r="V5">
        <v>2007</v>
      </c>
      <c r="W5">
        <v>2008</v>
      </c>
      <c r="X5">
        <v>2009</v>
      </c>
      <c r="Y5">
        <v>2010</v>
      </c>
      <c r="Z5">
        <v>2011</v>
      </c>
      <c r="AA5">
        <v>2012</v>
      </c>
      <c r="AB5">
        <v>2013</v>
      </c>
      <c r="AC5">
        <v>2014</v>
      </c>
      <c r="AD5">
        <v>2015</v>
      </c>
      <c r="AE5">
        <v>2016</v>
      </c>
      <c r="AF5">
        <v>2017</v>
      </c>
    </row>
    <row r="6" spans="1:40" x14ac:dyDescent="0.25">
      <c r="A6" s="3" t="s">
        <v>5</v>
      </c>
      <c r="B6" s="4"/>
      <c r="C6" t="s">
        <v>50</v>
      </c>
      <c r="D6" t="s">
        <v>50</v>
      </c>
      <c r="E6" t="s">
        <v>50</v>
      </c>
      <c r="F6" t="s">
        <v>50</v>
      </c>
      <c r="G6" t="s">
        <v>50</v>
      </c>
      <c r="L6" t="s">
        <v>50</v>
      </c>
      <c r="M6" t="s">
        <v>50</v>
      </c>
      <c r="N6" t="s">
        <v>50</v>
      </c>
      <c r="T6" t="s">
        <v>6</v>
      </c>
      <c r="U6">
        <f t="shared" ref="U6:AF6" si="0">SUM(C4:C5)</f>
        <v>499</v>
      </c>
      <c r="V6">
        <f t="shared" si="0"/>
        <v>522</v>
      </c>
      <c r="W6">
        <f t="shared" si="0"/>
        <v>529</v>
      </c>
      <c r="X6">
        <f t="shared" si="0"/>
        <v>553</v>
      </c>
      <c r="Y6">
        <f t="shared" si="0"/>
        <v>561</v>
      </c>
      <c r="Z6">
        <f t="shared" si="0"/>
        <v>592</v>
      </c>
      <c r="AA6">
        <f t="shared" si="0"/>
        <v>619</v>
      </c>
      <c r="AB6">
        <f t="shared" si="0"/>
        <v>640</v>
      </c>
      <c r="AC6">
        <f t="shared" si="0"/>
        <v>630</v>
      </c>
      <c r="AD6">
        <f t="shared" si="0"/>
        <v>634</v>
      </c>
      <c r="AE6">
        <f t="shared" si="0"/>
        <v>620</v>
      </c>
      <c r="AF6">
        <f t="shared" si="0"/>
        <v>620</v>
      </c>
    </row>
    <row r="7" spans="1:40" x14ac:dyDescent="0.25">
      <c r="A7" t="s">
        <v>7</v>
      </c>
      <c r="B7">
        <v>6</v>
      </c>
      <c r="C7">
        <v>2388</v>
      </c>
      <c r="D7">
        <v>2575</v>
      </c>
      <c r="E7">
        <v>2838</v>
      </c>
      <c r="F7">
        <v>3124</v>
      </c>
      <c r="G7">
        <v>3491</v>
      </c>
      <c r="H7">
        <v>3822</v>
      </c>
      <c r="I7">
        <v>4120</v>
      </c>
      <c r="J7">
        <v>4360</v>
      </c>
      <c r="K7">
        <v>4678</v>
      </c>
      <c r="L7">
        <v>4792</v>
      </c>
      <c r="M7">
        <v>4754</v>
      </c>
      <c r="N7">
        <v>4754</v>
      </c>
      <c r="T7" t="s">
        <v>5</v>
      </c>
      <c r="U7">
        <f t="shared" ref="U7:AF7" si="1">SUM(C7:C8)</f>
        <v>2424</v>
      </c>
      <c r="V7">
        <f t="shared" si="1"/>
        <v>2616</v>
      </c>
      <c r="W7">
        <f t="shared" si="1"/>
        <v>2871</v>
      </c>
      <c r="X7">
        <f t="shared" si="1"/>
        <v>3158</v>
      </c>
      <c r="Y7">
        <f t="shared" si="1"/>
        <v>3533</v>
      </c>
      <c r="Z7">
        <f t="shared" si="1"/>
        <v>3875</v>
      </c>
      <c r="AA7">
        <f t="shared" si="1"/>
        <v>4186</v>
      </c>
      <c r="AB7">
        <f t="shared" si="1"/>
        <v>4421</v>
      </c>
      <c r="AC7">
        <f t="shared" si="1"/>
        <v>4758</v>
      </c>
      <c r="AD7">
        <f t="shared" si="1"/>
        <v>4886</v>
      </c>
      <c r="AE7">
        <f t="shared" si="1"/>
        <v>4854</v>
      </c>
      <c r="AF7">
        <f t="shared" si="1"/>
        <v>4854</v>
      </c>
    </row>
    <row r="8" spans="1:40" x14ac:dyDescent="0.25">
      <c r="A8" t="s">
        <v>8</v>
      </c>
      <c r="B8">
        <v>7</v>
      </c>
      <c r="C8">
        <v>36</v>
      </c>
      <c r="D8">
        <v>41</v>
      </c>
      <c r="E8">
        <v>33</v>
      </c>
      <c r="F8">
        <v>34</v>
      </c>
      <c r="G8">
        <v>42</v>
      </c>
      <c r="H8">
        <v>53</v>
      </c>
      <c r="I8">
        <v>66</v>
      </c>
      <c r="J8">
        <v>61</v>
      </c>
      <c r="K8">
        <v>80</v>
      </c>
      <c r="L8">
        <v>94</v>
      </c>
      <c r="M8">
        <v>100</v>
      </c>
      <c r="N8">
        <v>100</v>
      </c>
      <c r="T8" t="s">
        <v>9</v>
      </c>
      <c r="U8">
        <f t="shared" ref="U8:AF8" si="2">SUM(C10:C13)</f>
        <v>272</v>
      </c>
      <c r="V8">
        <f t="shared" si="2"/>
        <v>306</v>
      </c>
      <c r="W8">
        <f t="shared" si="2"/>
        <v>305</v>
      </c>
      <c r="X8">
        <f t="shared" si="2"/>
        <v>318</v>
      </c>
      <c r="Y8">
        <f t="shared" si="2"/>
        <v>311</v>
      </c>
      <c r="Z8">
        <f t="shared" si="2"/>
        <v>336</v>
      </c>
      <c r="AA8">
        <f t="shared" si="2"/>
        <v>345</v>
      </c>
      <c r="AB8">
        <f t="shared" si="2"/>
        <v>348</v>
      </c>
      <c r="AC8">
        <f t="shared" si="2"/>
        <v>336</v>
      </c>
      <c r="AD8">
        <f t="shared" si="2"/>
        <v>316</v>
      </c>
      <c r="AE8">
        <f t="shared" si="2"/>
        <v>284</v>
      </c>
      <c r="AF8">
        <f t="shared" si="2"/>
        <v>284</v>
      </c>
    </row>
    <row r="9" spans="1:40" x14ac:dyDescent="0.25">
      <c r="A9" s="3" t="s">
        <v>9</v>
      </c>
      <c r="B9" s="4"/>
      <c r="C9" t="s">
        <v>50</v>
      </c>
      <c r="D9" t="s">
        <v>50</v>
      </c>
      <c r="E9" t="s">
        <v>50</v>
      </c>
      <c r="F9" t="s">
        <v>50</v>
      </c>
      <c r="G9" t="s">
        <v>50</v>
      </c>
      <c r="L9" t="s">
        <v>50</v>
      </c>
      <c r="M9" t="s">
        <v>50</v>
      </c>
      <c r="N9" t="s">
        <v>50</v>
      </c>
      <c r="T9" t="s">
        <v>10</v>
      </c>
      <c r="U9">
        <f t="shared" ref="U9:AF9" si="3">SUM(C15:C19)</f>
        <v>21</v>
      </c>
      <c r="V9">
        <f t="shared" si="3"/>
        <v>20</v>
      </c>
      <c r="W9">
        <f t="shared" si="3"/>
        <v>14</v>
      </c>
      <c r="X9">
        <f t="shared" si="3"/>
        <v>12</v>
      </c>
      <c r="Y9">
        <f t="shared" si="3"/>
        <v>8</v>
      </c>
      <c r="Z9">
        <f t="shared" si="3"/>
        <v>11</v>
      </c>
      <c r="AA9">
        <f t="shared" si="3"/>
        <v>10</v>
      </c>
      <c r="AB9">
        <f t="shared" si="3"/>
        <v>9</v>
      </c>
      <c r="AC9">
        <f t="shared" si="3"/>
        <v>10</v>
      </c>
      <c r="AD9">
        <f t="shared" si="3"/>
        <v>7</v>
      </c>
      <c r="AE9">
        <f t="shared" si="3"/>
        <v>8</v>
      </c>
      <c r="AF9">
        <f t="shared" si="3"/>
        <v>8</v>
      </c>
    </row>
    <row r="10" spans="1:40" x14ac:dyDescent="0.25">
      <c r="A10" t="s">
        <v>11</v>
      </c>
      <c r="B10">
        <v>9</v>
      </c>
      <c r="C10">
        <v>38</v>
      </c>
      <c r="D10">
        <v>43</v>
      </c>
      <c r="E10">
        <v>44</v>
      </c>
      <c r="F10">
        <v>46</v>
      </c>
      <c r="G10">
        <v>45</v>
      </c>
      <c r="H10">
        <v>55</v>
      </c>
      <c r="I10">
        <v>73</v>
      </c>
      <c r="J10">
        <v>85</v>
      </c>
      <c r="K10">
        <v>78</v>
      </c>
      <c r="L10">
        <v>68</v>
      </c>
      <c r="M10">
        <v>62</v>
      </c>
      <c r="N10">
        <v>62</v>
      </c>
      <c r="T10" t="s">
        <v>12</v>
      </c>
      <c r="U10">
        <f t="shared" ref="U10:AF10" si="4">SUM(C21:C22)</f>
        <v>8</v>
      </c>
      <c r="V10">
        <f t="shared" si="4"/>
        <v>8</v>
      </c>
      <c r="W10">
        <f t="shared" si="4"/>
        <v>8</v>
      </c>
      <c r="X10">
        <f t="shared" si="4"/>
        <v>9</v>
      </c>
      <c r="Y10">
        <f t="shared" si="4"/>
        <v>7</v>
      </c>
      <c r="Z10">
        <f t="shared" si="4"/>
        <v>5</v>
      </c>
      <c r="AA10">
        <f t="shared" si="4"/>
        <v>6</v>
      </c>
      <c r="AB10">
        <f t="shared" si="4"/>
        <v>7</v>
      </c>
      <c r="AC10">
        <f t="shared" si="4"/>
        <v>7</v>
      </c>
      <c r="AD10">
        <f t="shared" si="4"/>
        <v>7</v>
      </c>
      <c r="AE10">
        <f t="shared" si="4"/>
        <v>5</v>
      </c>
      <c r="AF10">
        <f t="shared" si="4"/>
        <v>5</v>
      </c>
    </row>
    <row r="11" spans="1:40" x14ac:dyDescent="0.25">
      <c r="A11" t="s">
        <v>13</v>
      </c>
      <c r="B11">
        <v>10</v>
      </c>
      <c r="C11">
        <v>105</v>
      </c>
      <c r="D11">
        <v>140</v>
      </c>
      <c r="E11">
        <v>145</v>
      </c>
      <c r="F11">
        <v>153</v>
      </c>
      <c r="G11">
        <v>162</v>
      </c>
      <c r="H11">
        <v>185</v>
      </c>
      <c r="I11">
        <v>178</v>
      </c>
      <c r="J11">
        <v>176</v>
      </c>
      <c r="K11">
        <v>172</v>
      </c>
      <c r="L11">
        <v>167</v>
      </c>
      <c r="M11">
        <v>150</v>
      </c>
      <c r="N11">
        <v>150</v>
      </c>
      <c r="T11" t="s">
        <v>14</v>
      </c>
      <c r="U11">
        <f t="shared" ref="U11:AC11" si="5">SUM(C24)</f>
        <v>122</v>
      </c>
      <c r="V11">
        <f t="shared" si="5"/>
        <v>127</v>
      </c>
      <c r="W11">
        <f t="shared" si="5"/>
        <v>150</v>
      </c>
      <c r="X11">
        <f t="shared" si="5"/>
        <v>167</v>
      </c>
      <c r="Y11">
        <f t="shared" si="5"/>
        <v>174</v>
      </c>
      <c r="Z11">
        <f t="shared" si="5"/>
        <v>171</v>
      </c>
      <c r="AA11">
        <f t="shared" si="5"/>
        <v>188</v>
      </c>
      <c r="AB11">
        <f t="shared" si="5"/>
        <v>177</v>
      </c>
      <c r="AC11">
        <f t="shared" si="5"/>
        <v>184</v>
      </c>
      <c r="AD11">
        <f t="shared" ref="AD11:AF11" si="6">SUM(L24)</f>
        <v>183</v>
      </c>
      <c r="AE11">
        <f t="shared" si="6"/>
        <v>179</v>
      </c>
      <c r="AF11">
        <f t="shared" si="6"/>
        <v>179</v>
      </c>
      <c r="AM11" s="5"/>
      <c r="AN11" s="5"/>
    </row>
    <row r="12" spans="1:40" x14ac:dyDescent="0.25">
      <c r="A12" t="s">
        <v>15</v>
      </c>
      <c r="B12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t="s">
        <v>50</v>
      </c>
      <c r="M12" t="s">
        <v>50</v>
      </c>
      <c r="N12" t="s">
        <v>50</v>
      </c>
      <c r="T12" t="s">
        <v>16</v>
      </c>
      <c r="U12">
        <f t="shared" ref="U12:AF12" si="7">SUM(C26:C28)</f>
        <v>184</v>
      </c>
      <c r="V12">
        <f t="shared" si="7"/>
        <v>188</v>
      </c>
      <c r="W12">
        <f t="shared" si="7"/>
        <v>190</v>
      </c>
      <c r="X12">
        <f t="shared" si="7"/>
        <v>188</v>
      </c>
      <c r="Y12">
        <f t="shared" si="7"/>
        <v>191</v>
      </c>
      <c r="Z12">
        <f t="shared" si="7"/>
        <v>206</v>
      </c>
      <c r="AA12">
        <f t="shared" si="7"/>
        <v>214</v>
      </c>
      <c r="AB12">
        <f t="shared" si="7"/>
        <v>228</v>
      </c>
      <c r="AC12">
        <f t="shared" si="7"/>
        <v>228</v>
      </c>
      <c r="AD12">
        <f t="shared" si="7"/>
        <v>221</v>
      </c>
      <c r="AE12">
        <f t="shared" si="7"/>
        <v>229</v>
      </c>
      <c r="AF12">
        <f t="shared" si="7"/>
        <v>229</v>
      </c>
      <c r="AM12" s="5"/>
    </row>
    <row r="13" spans="1:40" x14ac:dyDescent="0.25">
      <c r="A13" t="s">
        <v>17</v>
      </c>
      <c r="B13">
        <v>12</v>
      </c>
      <c r="C13">
        <v>129</v>
      </c>
      <c r="D13">
        <v>123</v>
      </c>
      <c r="E13">
        <v>116</v>
      </c>
      <c r="F13">
        <v>119</v>
      </c>
      <c r="G13">
        <v>104</v>
      </c>
      <c r="H13">
        <v>96</v>
      </c>
      <c r="I13">
        <v>94</v>
      </c>
      <c r="J13">
        <v>87</v>
      </c>
      <c r="K13">
        <v>86</v>
      </c>
      <c r="L13">
        <v>81</v>
      </c>
      <c r="M13">
        <v>72</v>
      </c>
      <c r="N13">
        <v>72</v>
      </c>
      <c r="T13" t="s">
        <v>18</v>
      </c>
      <c r="U13">
        <f t="shared" ref="U13:AF13" si="8">SUM(C30:C36)</f>
        <v>212</v>
      </c>
      <c r="V13">
        <f t="shared" si="8"/>
        <v>234</v>
      </c>
      <c r="W13">
        <f t="shared" si="8"/>
        <v>235</v>
      </c>
      <c r="X13">
        <f t="shared" si="8"/>
        <v>233</v>
      </c>
      <c r="Y13">
        <f t="shared" si="8"/>
        <v>224</v>
      </c>
      <c r="Z13">
        <f t="shared" si="8"/>
        <v>214</v>
      </c>
      <c r="AA13">
        <f t="shared" si="8"/>
        <v>213</v>
      </c>
      <c r="AB13">
        <f t="shared" si="8"/>
        <v>224</v>
      </c>
      <c r="AC13">
        <f t="shared" si="8"/>
        <v>233</v>
      </c>
      <c r="AD13">
        <f t="shared" si="8"/>
        <v>228</v>
      </c>
      <c r="AE13">
        <f t="shared" si="8"/>
        <v>229</v>
      </c>
      <c r="AF13">
        <f t="shared" si="8"/>
        <v>229</v>
      </c>
      <c r="AM13" s="5"/>
    </row>
    <row r="14" spans="1:40" x14ac:dyDescent="0.25">
      <c r="A14" s="3" t="s">
        <v>10</v>
      </c>
      <c r="B14" s="4"/>
      <c r="C14" t="s">
        <v>50</v>
      </c>
      <c r="D14" t="s">
        <v>50</v>
      </c>
      <c r="E14" t="s">
        <v>50</v>
      </c>
      <c r="F14" t="s">
        <v>50</v>
      </c>
      <c r="G14" t="s">
        <v>50</v>
      </c>
      <c r="H14" t="s">
        <v>50</v>
      </c>
      <c r="I14" t="s">
        <v>50</v>
      </c>
      <c r="J14" t="s">
        <v>50</v>
      </c>
      <c r="K14" t="s">
        <v>50</v>
      </c>
      <c r="L14" t="s">
        <v>50</v>
      </c>
      <c r="M14" t="s">
        <v>50</v>
      </c>
      <c r="N14" t="s">
        <v>50</v>
      </c>
      <c r="T14" t="s">
        <v>19</v>
      </c>
      <c r="U14">
        <f t="shared" ref="U14:AC14" si="9">SUM(C38)</f>
        <v>41</v>
      </c>
      <c r="V14">
        <f t="shared" si="9"/>
        <v>53</v>
      </c>
      <c r="W14">
        <f t="shared" si="9"/>
        <v>75</v>
      </c>
      <c r="X14">
        <f t="shared" si="9"/>
        <v>101</v>
      </c>
      <c r="Y14">
        <f t="shared" si="9"/>
        <v>130</v>
      </c>
      <c r="Z14">
        <f t="shared" si="9"/>
        <v>160</v>
      </c>
      <c r="AA14">
        <f t="shared" si="9"/>
        <v>188</v>
      </c>
      <c r="AB14">
        <f t="shared" si="9"/>
        <v>204</v>
      </c>
      <c r="AC14">
        <f t="shared" si="9"/>
        <v>230</v>
      </c>
      <c r="AD14">
        <f t="shared" ref="AD14:AF14" si="10">SUM(L38)</f>
        <v>232</v>
      </c>
      <c r="AE14">
        <f t="shared" si="10"/>
        <v>233</v>
      </c>
      <c r="AF14">
        <f t="shared" si="10"/>
        <v>233</v>
      </c>
      <c r="AM14" s="5"/>
    </row>
    <row r="15" spans="1:40" x14ac:dyDescent="0.25">
      <c r="A15" t="s">
        <v>20</v>
      </c>
      <c r="B15">
        <v>14</v>
      </c>
      <c r="C15">
        <v>7</v>
      </c>
      <c r="D15">
        <v>6</v>
      </c>
      <c r="E15">
        <v>6</v>
      </c>
      <c r="F15">
        <v>5</v>
      </c>
      <c r="G15">
        <v>3</v>
      </c>
      <c r="H15">
        <v>4</v>
      </c>
      <c r="I15">
        <v>3</v>
      </c>
      <c r="J15">
        <v>4</v>
      </c>
      <c r="K15">
        <v>4</v>
      </c>
      <c r="L15">
        <v>4</v>
      </c>
      <c r="M15">
        <v>4</v>
      </c>
      <c r="N15">
        <v>4</v>
      </c>
      <c r="T15" t="s">
        <v>2</v>
      </c>
      <c r="U15">
        <f t="shared" ref="U15:AB15" si="11">SUM(U6:U14)</f>
        <v>3783</v>
      </c>
      <c r="V15">
        <f t="shared" si="11"/>
        <v>4074</v>
      </c>
      <c r="W15">
        <f t="shared" si="11"/>
        <v>4377</v>
      </c>
      <c r="X15">
        <f t="shared" si="11"/>
        <v>4739</v>
      </c>
      <c r="Y15">
        <f t="shared" si="11"/>
        <v>5139</v>
      </c>
      <c r="Z15">
        <f t="shared" si="11"/>
        <v>5570</v>
      </c>
      <c r="AA15">
        <f t="shared" si="11"/>
        <v>5969</v>
      </c>
      <c r="AB15">
        <f t="shared" si="11"/>
        <v>6258</v>
      </c>
      <c r="AC15">
        <f>SUM(AC6:AC14)</f>
        <v>6616</v>
      </c>
      <c r="AD15">
        <f t="shared" ref="AD15:AF15" si="12">SUM(AD6:AD14)</f>
        <v>6714</v>
      </c>
      <c r="AE15">
        <f t="shared" si="12"/>
        <v>6641</v>
      </c>
      <c r="AF15">
        <f t="shared" si="12"/>
        <v>6641</v>
      </c>
      <c r="AM15" s="5"/>
    </row>
    <row r="16" spans="1:40" x14ac:dyDescent="0.25">
      <c r="A16" t="s">
        <v>21</v>
      </c>
      <c r="B16">
        <v>15</v>
      </c>
      <c r="C16">
        <v>5</v>
      </c>
      <c r="D16">
        <v>3</v>
      </c>
      <c r="E16">
        <v>1</v>
      </c>
      <c r="F16">
        <v>2</v>
      </c>
      <c r="G16">
        <v>1</v>
      </c>
      <c r="H16">
        <v>2</v>
      </c>
      <c r="I16">
        <v>2</v>
      </c>
      <c r="J16">
        <v>1</v>
      </c>
      <c r="K16">
        <v>1</v>
      </c>
      <c r="L16">
        <v>1</v>
      </c>
      <c r="M16">
        <v>1</v>
      </c>
      <c r="N16">
        <v>1</v>
      </c>
      <c r="T16" t="s">
        <v>22</v>
      </c>
      <c r="U16">
        <v>423</v>
      </c>
      <c r="V16">
        <v>461</v>
      </c>
      <c r="W16">
        <v>477</v>
      </c>
      <c r="X16">
        <v>506</v>
      </c>
      <c r="Y16">
        <v>500</v>
      </c>
      <c r="Z16">
        <v>523</v>
      </c>
      <c r="AA16">
        <v>549</v>
      </c>
      <c r="AB16">
        <v>541</v>
      </c>
      <c r="AC16">
        <v>533</v>
      </c>
      <c r="AD16">
        <v>534</v>
      </c>
      <c r="AE16">
        <v>535</v>
      </c>
      <c r="AF16">
        <v>536</v>
      </c>
      <c r="AM16" s="5"/>
    </row>
    <row r="17" spans="1:39" x14ac:dyDescent="0.25">
      <c r="A17" t="s">
        <v>23</v>
      </c>
      <c r="B17">
        <v>16</v>
      </c>
      <c r="C17">
        <v>2</v>
      </c>
      <c r="D17">
        <v>3</v>
      </c>
      <c r="E17">
        <v>1</v>
      </c>
      <c r="F17">
        <v>1</v>
      </c>
      <c r="G17">
        <v>1</v>
      </c>
      <c r="H17">
        <v>0</v>
      </c>
      <c r="I17">
        <v>0</v>
      </c>
      <c r="J17">
        <v>0</v>
      </c>
      <c r="K17">
        <v>0</v>
      </c>
      <c r="L17" t="s">
        <v>50</v>
      </c>
      <c r="M17" t="s">
        <v>50</v>
      </c>
      <c r="N17" t="s">
        <v>50</v>
      </c>
      <c r="AM17" s="5"/>
    </row>
    <row r="18" spans="1:39" x14ac:dyDescent="0.25">
      <c r="A18" t="s">
        <v>24</v>
      </c>
      <c r="B18">
        <v>17</v>
      </c>
      <c r="C18">
        <v>3</v>
      </c>
      <c r="D18">
        <v>3</v>
      </c>
      <c r="E18">
        <v>3</v>
      </c>
      <c r="F18">
        <v>3</v>
      </c>
      <c r="G18">
        <v>2</v>
      </c>
      <c r="H18">
        <v>2</v>
      </c>
      <c r="I18">
        <v>3</v>
      </c>
      <c r="J18">
        <v>2</v>
      </c>
      <c r="K18">
        <v>2</v>
      </c>
      <c r="L18">
        <v>1</v>
      </c>
      <c r="M18">
        <v>1</v>
      </c>
      <c r="N18">
        <v>1</v>
      </c>
      <c r="AM18" s="5"/>
    </row>
    <row r="19" spans="1:39" x14ac:dyDescent="0.25">
      <c r="A19" t="s">
        <v>25</v>
      </c>
      <c r="B19">
        <v>18</v>
      </c>
      <c r="C19">
        <v>4</v>
      </c>
      <c r="D19">
        <v>5</v>
      </c>
      <c r="E19">
        <v>3</v>
      </c>
      <c r="F19">
        <v>1</v>
      </c>
      <c r="G19">
        <v>1</v>
      </c>
      <c r="H19">
        <v>3</v>
      </c>
      <c r="I19">
        <v>2</v>
      </c>
      <c r="J19">
        <v>2</v>
      </c>
      <c r="K19">
        <v>3</v>
      </c>
      <c r="L19">
        <v>1</v>
      </c>
      <c r="M19">
        <v>2</v>
      </c>
      <c r="N19">
        <v>2</v>
      </c>
      <c r="AL19" s="5"/>
    </row>
    <row r="20" spans="1:39" x14ac:dyDescent="0.25">
      <c r="A20" s="3" t="s">
        <v>12</v>
      </c>
      <c r="B20" s="4"/>
      <c r="C20" t="s">
        <v>50</v>
      </c>
      <c r="D20" t="s">
        <v>50</v>
      </c>
      <c r="E20" t="s">
        <v>50</v>
      </c>
      <c r="F20" t="s">
        <v>50</v>
      </c>
      <c r="G20" t="s">
        <v>50</v>
      </c>
      <c r="H20" t="s">
        <v>50</v>
      </c>
      <c r="I20" t="s">
        <v>50</v>
      </c>
      <c r="J20" t="s">
        <v>50</v>
      </c>
      <c r="K20" t="s">
        <v>50</v>
      </c>
      <c r="L20" t="s">
        <v>50</v>
      </c>
      <c r="M20" t="s">
        <v>50</v>
      </c>
      <c r="N20" t="s">
        <v>50</v>
      </c>
    </row>
    <row r="21" spans="1:39" x14ac:dyDescent="0.25">
      <c r="A21" t="s">
        <v>26</v>
      </c>
      <c r="B21">
        <v>20</v>
      </c>
      <c r="C21">
        <v>5</v>
      </c>
      <c r="D21">
        <v>5</v>
      </c>
      <c r="E21">
        <v>5</v>
      </c>
      <c r="F21">
        <v>6</v>
      </c>
      <c r="G21">
        <v>4</v>
      </c>
      <c r="H21">
        <v>4</v>
      </c>
      <c r="I21">
        <v>4</v>
      </c>
      <c r="J21">
        <v>5</v>
      </c>
      <c r="K21">
        <v>5</v>
      </c>
      <c r="L21">
        <v>4</v>
      </c>
      <c r="M21">
        <v>3</v>
      </c>
      <c r="N21">
        <v>3</v>
      </c>
    </row>
    <row r="22" spans="1:39" x14ac:dyDescent="0.25">
      <c r="A22" t="s">
        <v>27</v>
      </c>
      <c r="B22">
        <v>21</v>
      </c>
      <c r="C22">
        <v>3</v>
      </c>
      <c r="D22">
        <v>3</v>
      </c>
      <c r="E22">
        <v>3</v>
      </c>
      <c r="F22">
        <v>3</v>
      </c>
      <c r="G22">
        <v>3</v>
      </c>
      <c r="H22">
        <v>1</v>
      </c>
      <c r="I22">
        <v>2</v>
      </c>
      <c r="J22">
        <v>2</v>
      </c>
      <c r="K22">
        <v>2</v>
      </c>
      <c r="L22">
        <v>3</v>
      </c>
      <c r="M22">
        <v>2</v>
      </c>
      <c r="N22">
        <v>2</v>
      </c>
    </row>
    <row r="23" spans="1:39" x14ac:dyDescent="0.25">
      <c r="A23" s="3" t="s">
        <v>14</v>
      </c>
      <c r="B23" s="4"/>
      <c r="C23" t="s">
        <v>50</v>
      </c>
      <c r="D23" t="s">
        <v>50</v>
      </c>
      <c r="E23" t="s">
        <v>50</v>
      </c>
      <c r="F23" t="s">
        <v>50</v>
      </c>
      <c r="G23" t="s">
        <v>50</v>
      </c>
      <c r="H23" t="s">
        <v>50</v>
      </c>
      <c r="I23" t="s">
        <v>50</v>
      </c>
      <c r="J23" t="s">
        <v>50</v>
      </c>
      <c r="K23" t="s">
        <v>50</v>
      </c>
      <c r="L23" t="s">
        <v>50</v>
      </c>
      <c r="M23" t="s">
        <v>50</v>
      </c>
      <c r="N23" t="s">
        <v>50</v>
      </c>
    </row>
    <row r="24" spans="1:39" x14ac:dyDescent="0.25">
      <c r="A24" t="s">
        <v>28</v>
      </c>
      <c r="B24">
        <v>23</v>
      </c>
      <c r="C24">
        <v>122</v>
      </c>
      <c r="D24">
        <v>127</v>
      </c>
      <c r="E24">
        <v>150</v>
      </c>
      <c r="F24">
        <v>167</v>
      </c>
      <c r="G24">
        <v>174</v>
      </c>
      <c r="H24">
        <v>171</v>
      </c>
      <c r="I24">
        <v>188</v>
      </c>
      <c r="J24">
        <v>177</v>
      </c>
      <c r="K24">
        <v>184</v>
      </c>
      <c r="L24">
        <v>183</v>
      </c>
      <c r="M24">
        <v>179</v>
      </c>
      <c r="N24">
        <v>179</v>
      </c>
    </row>
    <row r="25" spans="1:39" x14ac:dyDescent="0.25">
      <c r="A25" s="3" t="s">
        <v>16</v>
      </c>
      <c r="B25" s="4"/>
      <c r="C25" t="s">
        <v>50</v>
      </c>
      <c r="D25" t="s">
        <v>50</v>
      </c>
      <c r="E25" t="s">
        <v>50</v>
      </c>
      <c r="F25" t="s">
        <v>50</v>
      </c>
      <c r="G25" t="s">
        <v>50</v>
      </c>
      <c r="H25" t="s">
        <v>50</v>
      </c>
      <c r="I25" t="s">
        <v>50</v>
      </c>
      <c r="J25" t="s">
        <v>50</v>
      </c>
      <c r="K25" t="s">
        <v>50</v>
      </c>
      <c r="L25" t="s">
        <v>50</v>
      </c>
      <c r="M25" t="s">
        <v>50</v>
      </c>
      <c r="N25" t="s">
        <v>50</v>
      </c>
    </row>
    <row r="26" spans="1:39" x14ac:dyDescent="0.25">
      <c r="A26" t="s">
        <v>29</v>
      </c>
      <c r="B26">
        <v>25</v>
      </c>
      <c r="C26">
        <v>177</v>
      </c>
      <c r="D26">
        <v>184</v>
      </c>
      <c r="E26">
        <v>179</v>
      </c>
      <c r="F26">
        <v>177</v>
      </c>
      <c r="G26">
        <v>176</v>
      </c>
      <c r="H26">
        <v>192</v>
      </c>
      <c r="I26">
        <v>201</v>
      </c>
      <c r="J26">
        <v>213</v>
      </c>
      <c r="K26">
        <v>209</v>
      </c>
      <c r="L26">
        <v>203</v>
      </c>
      <c r="M26">
        <v>202</v>
      </c>
      <c r="N26">
        <v>202</v>
      </c>
    </row>
    <row r="27" spans="1:39" x14ac:dyDescent="0.25">
      <c r="A27" t="s">
        <v>30</v>
      </c>
      <c r="B27">
        <v>26</v>
      </c>
      <c r="C27">
        <v>3</v>
      </c>
      <c r="D27">
        <v>1</v>
      </c>
      <c r="E27">
        <v>3</v>
      </c>
      <c r="F27">
        <v>2</v>
      </c>
      <c r="G27">
        <v>4</v>
      </c>
      <c r="H27">
        <v>4</v>
      </c>
      <c r="I27">
        <v>5</v>
      </c>
      <c r="J27">
        <v>5</v>
      </c>
      <c r="K27">
        <v>7</v>
      </c>
      <c r="L27">
        <v>6</v>
      </c>
      <c r="M27">
        <v>6</v>
      </c>
      <c r="N27">
        <v>6</v>
      </c>
    </row>
    <row r="28" spans="1:39" x14ac:dyDescent="0.25">
      <c r="A28" t="s">
        <v>31</v>
      </c>
      <c r="B28">
        <v>27</v>
      </c>
      <c r="C28">
        <v>4</v>
      </c>
      <c r="D28">
        <v>3</v>
      </c>
      <c r="E28">
        <v>8</v>
      </c>
      <c r="F28">
        <v>9</v>
      </c>
      <c r="G28">
        <v>11</v>
      </c>
      <c r="H28">
        <v>10</v>
      </c>
      <c r="I28">
        <v>8</v>
      </c>
      <c r="J28">
        <v>10</v>
      </c>
      <c r="K28">
        <v>12</v>
      </c>
      <c r="L28">
        <v>12</v>
      </c>
      <c r="M28">
        <v>21</v>
      </c>
      <c r="N28">
        <v>21</v>
      </c>
    </row>
    <row r="29" spans="1:39" x14ac:dyDescent="0.25">
      <c r="A29" s="3" t="s">
        <v>18</v>
      </c>
      <c r="B29" s="4"/>
      <c r="C29" t="s">
        <v>50</v>
      </c>
      <c r="D29" t="s">
        <v>50</v>
      </c>
      <c r="E29" t="s">
        <v>50</v>
      </c>
      <c r="F29" t="s">
        <v>50</v>
      </c>
      <c r="G29" t="s">
        <v>50</v>
      </c>
      <c r="H29" t="s">
        <v>50</v>
      </c>
      <c r="I29" t="s">
        <v>50</v>
      </c>
      <c r="J29" t="s">
        <v>50</v>
      </c>
      <c r="K29" t="s">
        <v>50</v>
      </c>
      <c r="L29" t="s">
        <v>50</v>
      </c>
      <c r="M29" t="s">
        <v>50</v>
      </c>
      <c r="N29" t="s">
        <v>50</v>
      </c>
    </row>
    <row r="30" spans="1:39" x14ac:dyDescent="0.25">
      <c r="A30" t="s">
        <v>32</v>
      </c>
      <c r="B30">
        <v>29</v>
      </c>
      <c r="C30">
        <v>41</v>
      </c>
      <c r="D30">
        <v>45</v>
      </c>
      <c r="E30">
        <v>48</v>
      </c>
      <c r="F30">
        <v>56</v>
      </c>
      <c r="G30">
        <v>60</v>
      </c>
      <c r="H30">
        <v>52</v>
      </c>
      <c r="I30">
        <v>55</v>
      </c>
      <c r="J30">
        <v>59</v>
      </c>
      <c r="K30">
        <v>62</v>
      </c>
      <c r="L30">
        <v>68</v>
      </c>
      <c r="M30">
        <v>64</v>
      </c>
      <c r="N30">
        <v>64</v>
      </c>
    </row>
    <row r="31" spans="1:39" x14ac:dyDescent="0.25">
      <c r="A31" t="s">
        <v>33</v>
      </c>
      <c r="B31">
        <v>30</v>
      </c>
      <c r="C31">
        <v>1</v>
      </c>
      <c r="D31">
        <v>2</v>
      </c>
      <c r="E31">
        <v>3</v>
      </c>
      <c r="F31">
        <v>3</v>
      </c>
      <c r="G31">
        <v>3</v>
      </c>
      <c r="H31">
        <v>2</v>
      </c>
      <c r="I31">
        <v>2</v>
      </c>
      <c r="J31">
        <v>2</v>
      </c>
      <c r="K31">
        <v>2</v>
      </c>
      <c r="L31">
        <v>2</v>
      </c>
      <c r="M31">
        <v>3</v>
      </c>
      <c r="N31">
        <v>3</v>
      </c>
    </row>
    <row r="32" spans="1:39" x14ac:dyDescent="0.25">
      <c r="A32" t="s">
        <v>34</v>
      </c>
      <c r="B32">
        <v>31</v>
      </c>
      <c r="C32">
        <v>13</v>
      </c>
      <c r="D32">
        <v>10</v>
      </c>
      <c r="E32">
        <v>8</v>
      </c>
      <c r="F32">
        <v>6</v>
      </c>
      <c r="G32">
        <v>3</v>
      </c>
      <c r="H32">
        <v>5</v>
      </c>
      <c r="I32">
        <v>4</v>
      </c>
      <c r="J32">
        <v>5</v>
      </c>
      <c r="K32">
        <v>3</v>
      </c>
      <c r="L32">
        <v>2</v>
      </c>
      <c r="M32">
        <v>4</v>
      </c>
      <c r="N32">
        <v>4</v>
      </c>
    </row>
    <row r="33" spans="1:29" x14ac:dyDescent="0.25">
      <c r="A33" t="s">
        <v>35</v>
      </c>
      <c r="B33">
        <v>32</v>
      </c>
      <c r="C33">
        <v>4</v>
      </c>
      <c r="D33">
        <v>2</v>
      </c>
      <c r="E33">
        <v>1</v>
      </c>
      <c r="F33">
        <v>3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 t="s">
        <v>50</v>
      </c>
      <c r="N33" t="s">
        <v>50</v>
      </c>
    </row>
    <row r="34" spans="1:29" x14ac:dyDescent="0.25">
      <c r="A34" t="s">
        <v>36</v>
      </c>
      <c r="B34">
        <v>33</v>
      </c>
      <c r="C34">
        <v>23</v>
      </c>
      <c r="D34">
        <v>23</v>
      </c>
      <c r="E34">
        <v>25</v>
      </c>
      <c r="F34">
        <v>28</v>
      </c>
      <c r="G34">
        <v>27</v>
      </c>
      <c r="H34">
        <v>31</v>
      </c>
      <c r="I34">
        <v>32</v>
      </c>
      <c r="J34">
        <v>33</v>
      </c>
      <c r="K34">
        <v>34</v>
      </c>
      <c r="L34">
        <v>32</v>
      </c>
      <c r="M34">
        <v>34</v>
      </c>
      <c r="N34">
        <v>34</v>
      </c>
    </row>
    <row r="35" spans="1:29" x14ac:dyDescent="0.25">
      <c r="A35" t="s">
        <v>37</v>
      </c>
      <c r="B35">
        <v>34</v>
      </c>
      <c r="C35">
        <v>10</v>
      </c>
      <c r="D35">
        <v>10</v>
      </c>
      <c r="E35">
        <v>12</v>
      </c>
      <c r="F35">
        <v>9</v>
      </c>
      <c r="G35">
        <v>10</v>
      </c>
      <c r="H35">
        <v>12</v>
      </c>
      <c r="I35">
        <v>11</v>
      </c>
      <c r="J35">
        <v>11</v>
      </c>
      <c r="K35">
        <v>14</v>
      </c>
      <c r="L35">
        <v>15</v>
      </c>
      <c r="M35">
        <v>13</v>
      </c>
      <c r="N35">
        <v>13</v>
      </c>
    </row>
    <row r="36" spans="1:29" x14ac:dyDescent="0.25">
      <c r="A36" t="s">
        <v>38</v>
      </c>
      <c r="B36">
        <v>35</v>
      </c>
      <c r="C36">
        <v>120</v>
      </c>
      <c r="D36">
        <v>142</v>
      </c>
      <c r="E36">
        <v>138</v>
      </c>
      <c r="F36">
        <v>128</v>
      </c>
      <c r="G36">
        <v>120</v>
      </c>
      <c r="H36">
        <v>111</v>
      </c>
      <c r="I36">
        <v>108</v>
      </c>
      <c r="J36">
        <v>113</v>
      </c>
      <c r="K36">
        <v>117</v>
      </c>
      <c r="L36">
        <v>108</v>
      </c>
      <c r="M36">
        <v>111</v>
      </c>
      <c r="N36">
        <v>111</v>
      </c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25">
      <c r="A37" s="3" t="s">
        <v>19</v>
      </c>
      <c r="B37" s="4"/>
      <c r="C37" t="s">
        <v>50</v>
      </c>
      <c r="D37" t="s">
        <v>50</v>
      </c>
      <c r="E37" t="s">
        <v>50</v>
      </c>
      <c r="F37" t="s">
        <v>50</v>
      </c>
      <c r="G37" t="s">
        <v>50</v>
      </c>
      <c r="L37" t="s">
        <v>50</v>
      </c>
      <c r="M37" t="s">
        <v>50</v>
      </c>
      <c r="N37" t="s">
        <v>50</v>
      </c>
    </row>
    <row r="38" spans="1:29" x14ac:dyDescent="0.25">
      <c r="A38" t="s">
        <v>39</v>
      </c>
      <c r="B38">
        <v>37</v>
      </c>
      <c r="C38">
        <v>41</v>
      </c>
      <c r="D38">
        <v>53</v>
      </c>
      <c r="E38">
        <v>75</v>
      </c>
      <c r="F38">
        <v>101</v>
      </c>
      <c r="G38">
        <v>130</v>
      </c>
      <c r="H38">
        <v>160</v>
      </c>
      <c r="I38">
        <v>188</v>
      </c>
      <c r="J38">
        <v>204</v>
      </c>
      <c r="K38">
        <v>230</v>
      </c>
      <c r="L38">
        <v>232</v>
      </c>
      <c r="M38">
        <v>233</v>
      </c>
      <c r="N38">
        <v>233</v>
      </c>
    </row>
    <row r="39" spans="1:29" x14ac:dyDescent="0.25">
      <c r="A39" s="4" t="s">
        <v>2</v>
      </c>
      <c r="B39" s="4"/>
      <c r="C39">
        <v>3783</v>
      </c>
      <c r="D39">
        <v>4074</v>
      </c>
      <c r="E39">
        <v>4377</v>
      </c>
      <c r="F39">
        <v>4739</v>
      </c>
      <c r="G39">
        <v>5139</v>
      </c>
      <c r="H39">
        <v>5570</v>
      </c>
      <c r="I39">
        <v>5969</v>
      </c>
      <c r="J39">
        <v>6258</v>
      </c>
      <c r="K39">
        <v>6616</v>
      </c>
      <c r="L39">
        <v>6714</v>
      </c>
      <c r="M39">
        <v>6641</v>
      </c>
      <c r="N39">
        <v>6641</v>
      </c>
    </row>
    <row r="46" spans="1:29" x14ac:dyDescent="0.25">
      <c r="D46" s="7" t="s">
        <v>40</v>
      </c>
    </row>
    <row r="47" spans="1:29" x14ac:dyDescent="0.25">
      <c r="D47" s="7" t="s">
        <v>41</v>
      </c>
    </row>
    <row r="48" spans="1:29" x14ac:dyDescent="0.25">
      <c r="D48" s="7" t="s">
        <v>43</v>
      </c>
    </row>
    <row r="49" spans="4:4" x14ac:dyDescent="0.25">
      <c r="D49" s="7" t="s">
        <v>42</v>
      </c>
    </row>
    <row r="50" spans="4:4" x14ac:dyDescent="0.25">
      <c r="D50" s="7" t="s">
        <v>44</v>
      </c>
    </row>
    <row r="51" spans="4:4" x14ac:dyDescent="0.25">
      <c r="D51" s="7" t="s">
        <v>45</v>
      </c>
    </row>
    <row r="52" spans="4:4" x14ac:dyDescent="0.25">
      <c r="D52" s="7" t="s">
        <v>46</v>
      </c>
    </row>
    <row r="53" spans="4:4" x14ac:dyDescent="0.25">
      <c r="D53" s="7" t="s">
        <v>47</v>
      </c>
    </row>
    <row r="54" spans="4:4" x14ac:dyDescent="0.25">
      <c r="D54" s="7" t="s">
        <v>48</v>
      </c>
    </row>
    <row r="55" spans="4:4" x14ac:dyDescent="0.25">
      <c r="D55" s="7" t="s">
        <v>49</v>
      </c>
    </row>
    <row r="56" spans="4:4" x14ac:dyDescent="0.25">
      <c r="D56" s="7" t="s">
        <v>2</v>
      </c>
    </row>
    <row r="112" spans="27:27" x14ac:dyDescent="0.25">
      <c r="AA112" s="6"/>
    </row>
  </sheetData>
  <mergeCells count="1">
    <mergeCell ref="T36:AC36"/>
  </mergeCells>
  <dataValidations count="1">
    <dataValidation type="list" allowBlank="1" showInputMessage="1" showErrorMessage="1" sqref="C3" xr:uid="{108BF395-25EE-402E-BD87-71B668328B08}">
      <formula1>$D$46:$D$56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CE030-F03B-4FA9-9084-0BCFD38AE819}">
  <dimension ref="A1:AN112"/>
  <sheetViews>
    <sheetView topLeftCell="B1" zoomScale="70" zoomScaleNormal="70" workbookViewId="0">
      <selection activeCell="C15" sqref="C15"/>
    </sheetView>
  </sheetViews>
  <sheetFormatPr defaultRowHeight="15" x14ac:dyDescent="0.25"/>
  <cols>
    <col min="1" max="1" width="131" bestFit="1" customWidth="1"/>
    <col min="2" max="2" width="9.85546875" bestFit="1" customWidth="1"/>
    <col min="3" max="7" width="9.85546875" customWidth="1"/>
    <col min="20" max="20" width="21.5703125" bestFit="1" customWidth="1"/>
  </cols>
  <sheetData>
    <row r="1" spans="1:40" ht="15.75" thickTop="1" x14ac:dyDescent="0.25">
      <c r="A1" s="1"/>
      <c r="B1" s="2"/>
      <c r="C1" s="2"/>
      <c r="D1" s="2"/>
      <c r="E1" s="2"/>
      <c r="F1" s="2"/>
      <c r="G1" s="2"/>
      <c r="H1" s="2"/>
    </row>
    <row r="2" spans="1:40" x14ac:dyDescent="0.25">
      <c r="A2" t="s">
        <v>0</v>
      </c>
      <c r="C2">
        <v>2006</v>
      </c>
      <c r="D2">
        <v>2007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>
        <v>2014</v>
      </c>
      <c r="L2">
        <v>2015</v>
      </c>
      <c r="M2">
        <v>2016</v>
      </c>
      <c r="N2">
        <v>2017</v>
      </c>
    </row>
    <row r="3" spans="1:40" x14ac:dyDescent="0.25">
      <c r="A3" s="3" t="s">
        <v>1</v>
      </c>
      <c r="B3" s="3"/>
      <c r="C3" s="2" t="s">
        <v>43</v>
      </c>
      <c r="D3" s="2" t="s">
        <v>43</v>
      </c>
      <c r="E3" s="2" t="s">
        <v>43</v>
      </c>
      <c r="F3" s="2" t="s">
        <v>43</v>
      </c>
      <c r="G3" s="2" t="s">
        <v>43</v>
      </c>
      <c r="H3" s="2" t="s">
        <v>43</v>
      </c>
      <c r="I3" s="2" t="s">
        <v>43</v>
      </c>
      <c r="J3" s="2" t="s">
        <v>43</v>
      </c>
      <c r="K3" s="2" t="s">
        <v>43</v>
      </c>
      <c r="L3" s="2" t="s">
        <v>43</v>
      </c>
      <c r="M3" s="2" t="s">
        <v>43</v>
      </c>
      <c r="N3" s="2" t="s">
        <v>43</v>
      </c>
    </row>
    <row r="4" spans="1:40" x14ac:dyDescent="0.25">
      <c r="A4" t="s">
        <v>3</v>
      </c>
      <c r="B4">
        <v>3</v>
      </c>
      <c r="C4">
        <v>16</v>
      </c>
      <c r="D4">
        <v>20</v>
      </c>
      <c r="E4">
        <v>20</v>
      </c>
      <c r="F4">
        <v>21</v>
      </c>
      <c r="G4">
        <v>24</v>
      </c>
      <c r="H4">
        <v>26</v>
      </c>
      <c r="I4">
        <v>28</v>
      </c>
      <c r="J4">
        <v>28</v>
      </c>
      <c r="K4">
        <v>27</v>
      </c>
      <c r="L4">
        <v>24</v>
      </c>
      <c r="M4">
        <v>25</v>
      </c>
      <c r="N4">
        <v>23</v>
      </c>
    </row>
    <row r="5" spans="1:40" x14ac:dyDescent="0.25">
      <c r="A5" t="s">
        <v>4</v>
      </c>
      <c r="B5">
        <v>4</v>
      </c>
      <c r="C5">
        <v>1</v>
      </c>
      <c r="D5">
        <v>1</v>
      </c>
      <c r="E5">
        <v>1</v>
      </c>
      <c r="F5">
        <v>1</v>
      </c>
      <c r="G5">
        <v>0</v>
      </c>
      <c r="H5">
        <v>1</v>
      </c>
      <c r="I5">
        <v>2</v>
      </c>
      <c r="J5">
        <v>3</v>
      </c>
      <c r="K5">
        <v>3</v>
      </c>
      <c r="L5">
        <v>3</v>
      </c>
      <c r="M5">
        <v>4</v>
      </c>
      <c r="N5">
        <v>3</v>
      </c>
      <c r="U5">
        <v>2006</v>
      </c>
      <c r="V5">
        <v>2007</v>
      </c>
      <c r="W5">
        <v>2008</v>
      </c>
      <c r="X5">
        <v>2009</v>
      </c>
      <c r="Y5">
        <v>2010</v>
      </c>
      <c r="Z5">
        <v>2011</v>
      </c>
      <c r="AA5">
        <v>2012</v>
      </c>
      <c r="AB5">
        <v>2013</v>
      </c>
      <c r="AC5">
        <v>2014</v>
      </c>
      <c r="AD5">
        <v>2015</v>
      </c>
      <c r="AE5">
        <v>2016</v>
      </c>
      <c r="AF5">
        <v>2017</v>
      </c>
    </row>
    <row r="6" spans="1:40" x14ac:dyDescent="0.25">
      <c r="A6" s="3" t="s">
        <v>5</v>
      </c>
      <c r="B6" s="4"/>
      <c r="C6" t="s">
        <v>50</v>
      </c>
      <c r="D6" t="s">
        <v>50</v>
      </c>
      <c r="E6" t="s">
        <v>50</v>
      </c>
      <c r="F6" t="s">
        <v>50</v>
      </c>
      <c r="G6" t="s">
        <v>50</v>
      </c>
      <c r="L6" t="s">
        <v>50</v>
      </c>
      <c r="M6" t="s">
        <v>50</v>
      </c>
      <c r="N6" t="s">
        <v>50</v>
      </c>
      <c r="T6" t="s">
        <v>6</v>
      </c>
      <c r="U6">
        <f t="shared" ref="U6:AF6" si="0">SUM(C4:C5)</f>
        <v>17</v>
      </c>
      <c r="V6">
        <f t="shared" si="0"/>
        <v>21</v>
      </c>
      <c r="W6">
        <f t="shared" si="0"/>
        <v>21</v>
      </c>
      <c r="X6">
        <f t="shared" si="0"/>
        <v>22</v>
      </c>
      <c r="Y6">
        <f t="shared" si="0"/>
        <v>24</v>
      </c>
      <c r="Z6">
        <f t="shared" si="0"/>
        <v>27</v>
      </c>
      <c r="AA6">
        <f t="shared" si="0"/>
        <v>30</v>
      </c>
      <c r="AB6">
        <f t="shared" si="0"/>
        <v>31</v>
      </c>
      <c r="AC6">
        <f t="shared" si="0"/>
        <v>30</v>
      </c>
      <c r="AD6">
        <f t="shared" si="0"/>
        <v>27</v>
      </c>
      <c r="AE6">
        <f t="shared" si="0"/>
        <v>29</v>
      </c>
      <c r="AF6">
        <f t="shared" si="0"/>
        <v>26</v>
      </c>
    </row>
    <row r="7" spans="1:40" x14ac:dyDescent="0.25">
      <c r="A7" t="s">
        <v>7</v>
      </c>
      <c r="B7">
        <v>6</v>
      </c>
      <c r="C7">
        <v>80</v>
      </c>
      <c r="D7">
        <v>79</v>
      </c>
      <c r="E7">
        <v>87</v>
      </c>
      <c r="F7">
        <v>94</v>
      </c>
      <c r="G7">
        <v>131</v>
      </c>
      <c r="H7">
        <v>121</v>
      </c>
      <c r="I7">
        <v>143</v>
      </c>
      <c r="J7">
        <v>148</v>
      </c>
      <c r="K7">
        <v>170</v>
      </c>
      <c r="L7">
        <v>176</v>
      </c>
      <c r="M7">
        <v>167</v>
      </c>
      <c r="N7">
        <v>158</v>
      </c>
      <c r="T7" t="s">
        <v>5</v>
      </c>
      <c r="U7">
        <f t="shared" ref="U7:AF7" si="1">SUM(C7:C8)</f>
        <v>80</v>
      </c>
      <c r="V7">
        <f t="shared" si="1"/>
        <v>79</v>
      </c>
      <c r="W7">
        <f t="shared" si="1"/>
        <v>87</v>
      </c>
      <c r="X7">
        <f t="shared" si="1"/>
        <v>94</v>
      </c>
      <c r="Y7">
        <f t="shared" si="1"/>
        <v>131</v>
      </c>
      <c r="Z7">
        <f t="shared" si="1"/>
        <v>121</v>
      </c>
      <c r="AA7">
        <f t="shared" si="1"/>
        <v>143</v>
      </c>
      <c r="AB7">
        <f t="shared" si="1"/>
        <v>148</v>
      </c>
      <c r="AC7">
        <f t="shared" si="1"/>
        <v>171</v>
      </c>
      <c r="AD7">
        <f t="shared" si="1"/>
        <v>178</v>
      </c>
      <c r="AE7">
        <f t="shared" si="1"/>
        <v>171</v>
      </c>
      <c r="AF7">
        <f t="shared" si="1"/>
        <v>163</v>
      </c>
    </row>
    <row r="8" spans="1:40" x14ac:dyDescent="0.25">
      <c r="A8" t="s">
        <v>8</v>
      </c>
      <c r="B8">
        <v>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2</v>
      </c>
      <c r="M8">
        <v>4</v>
      </c>
      <c r="N8">
        <v>5</v>
      </c>
      <c r="T8" t="s">
        <v>9</v>
      </c>
      <c r="U8">
        <f t="shared" ref="U8:AF8" si="2">SUM(C10:C13)</f>
        <v>16</v>
      </c>
      <c r="V8">
        <f t="shared" si="2"/>
        <v>19</v>
      </c>
      <c r="W8">
        <f t="shared" si="2"/>
        <v>18</v>
      </c>
      <c r="X8">
        <f t="shared" si="2"/>
        <v>19</v>
      </c>
      <c r="Y8">
        <f t="shared" si="2"/>
        <v>21</v>
      </c>
      <c r="Z8">
        <f t="shared" si="2"/>
        <v>22</v>
      </c>
      <c r="AA8">
        <f t="shared" si="2"/>
        <v>21</v>
      </c>
      <c r="AB8">
        <f t="shared" si="2"/>
        <v>21</v>
      </c>
      <c r="AC8">
        <f t="shared" si="2"/>
        <v>21</v>
      </c>
      <c r="AD8">
        <f t="shared" si="2"/>
        <v>17</v>
      </c>
      <c r="AE8">
        <f t="shared" si="2"/>
        <v>17</v>
      </c>
      <c r="AF8">
        <f t="shared" si="2"/>
        <v>17</v>
      </c>
    </row>
    <row r="9" spans="1:40" x14ac:dyDescent="0.25">
      <c r="A9" s="3" t="s">
        <v>9</v>
      </c>
      <c r="B9" s="4"/>
      <c r="C9" t="s">
        <v>50</v>
      </c>
      <c r="D9" t="s">
        <v>50</v>
      </c>
      <c r="E9" t="s">
        <v>50</v>
      </c>
      <c r="F9" t="s">
        <v>50</v>
      </c>
      <c r="G9" t="s">
        <v>50</v>
      </c>
      <c r="L9" t="s">
        <v>50</v>
      </c>
      <c r="M9" t="s">
        <v>50</v>
      </c>
      <c r="N9" t="s">
        <v>50</v>
      </c>
      <c r="T9" t="s">
        <v>10</v>
      </c>
      <c r="U9">
        <f t="shared" ref="U9:AF9" si="3">SUM(C15:C19)</f>
        <v>0</v>
      </c>
      <c r="V9">
        <f t="shared" si="3"/>
        <v>0</v>
      </c>
      <c r="W9">
        <f t="shared" si="3"/>
        <v>0</v>
      </c>
      <c r="X9">
        <f t="shared" si="3"/>
        <v>0</v>
      </c>
      <c r="Y9">
        <f t="shared" si="3"/>
        <v>0</v>
      </c>
      <c r="Z9">
        <f t="shared" si="3"/>
        <v>0</v>
      </c>
      <c r="AA9">
        <f t="shared" si="3"/>
        <v>0</v>
      </c>
      <c r="AB9">
        <f t="shared" si="3"/>
        <v>0</v>
      </c>
      <c r="AC9">
        <f t="shared" si="3"/>
        <v>0</v>
      </c>
      <c r="AD9">
        <f t="shared" si="3"/>
        <v>0</v>
      </c>
      <c r="AE9">
        <f t="shared" si="3"/>
        <v>0</v>
      </c>
      <c r="AF9">
        <f t="shared" si="3"/>
        <v>0</v>
      </c>
    </row>
    <row r="10" spans="1:40" x14ac:dyDescent="0.25">
      <c r="A10" t="s">
        <v>11</v>
      </c>
      <c r="B10">
        <v>9</v>
      </c>
      <c r="C10">
        <v>2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2</v>
      </c>
      <c r="L10">
        <v>1</v>
      </c>
      <c r="M10">
        <v>1</v>
      </c>
      <c r="N10">
        <v>1</v>
      </c>
      <c r="T10" t="s">
        <v>12</v>
      </c>
      <c r="U10">
        <f t="shared" ref="U10:AF10" si="4">SUM(C21:C22)</f>
        <v>0</v>
      </c>
      <c r="V10">
        <f t="shared" si="4"/>
        <v>0</v>
      </c>
      <c r="W10">
        <f t="shared" si="4"/>
        <v>0</v>
      </c>
      <c r="X10">
        <f t="shared" si="4"/>
        <v>0</v>
      </c>
      <c r="Y10">
        <f t="shared" si="4"/>
        <v>0</v>
      </c>
      <c r="Z10">
        <f t="shared" si="4"/>
        <v>0</v>
      </c>
      <c r="AA10">
        <f t="shared" si="4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</row>
    <row r="11" spans="1:40" x14ac:dyDescent="0.25">
      <c r="A11" t="s">
        <v>13</v>
      </c>
      <c r="B11">
        <v>10</v>
      </c>
      <c r="C11">
        <v>7</v>
      </c>
      <c r="D11">
        <v>9</v>
      </c>
      <c r="E11">
        <v>10</v>
      </c>
      <c r="F11">
        <v>10</v>
      </c>
      <c r="G11">
        <v>12</v>
      </c>
      <c r="H11">
        <v>13</v>
      </c>
      <c r="I11">
        <v>13</v>
      </c>
      <c r="J11">
        <v>14</v>
      </c>
      <c r="K11">
        <v>14</v>
      </c>
      <c r="L11">
        <v>13</v>
      </c>
      <c r="M11">
        <v>12</v>
      </c>
      <c r="N11">
        <v>11</v>
      </c>
      <c r="T11" t="s">
        <v>14</v>
      </c>
      <c r="U11">
        <f t="shared" ref="U11:AC11" si="5">SUM(C24)</f>
        <v>3</v>
      </c>
      <c r="V11">
        <f t="shared" si="5"/>
        <v>3</v>
      </c>
      <c r="W11">
        <f t="shared" si="5"/>
        <v>4</v>
      </c>
      <c r="X11">
        <f t="shared" si="5"/>
        <v>6</v>
      </c>
      <c r="Y11">
        <f t="shared" si="5"/>
        <v>4</v>
      </c>
      <c r="Z11">
        <f t="shared" si="5"/>
        <v>7</v>
      </c>
      <c r="AA11">
        <f t="shared" si="5"/>
        <v>6</v>
      </c>
      <c r="AB11">
        <f t="shared" si="5"/>
        <v>5</v>
      </c>
      <c r="AC11">
        <f t="shared" si="5"/>
        <v>7</v>
      </c>
      <c r="AD11">
        <f t="shared" ref="AD11:AF11" si="6">SUM(L24)</f>
        <v>4</v>
      </c>
      <c r="AE11">
        <f t="shared" si="6"/>
        <v>4</v>
      </c>
      <c r="AF11">
        <f t="shared" si="6"/>
        <v>2</v>
      </c>
      <c r="AM11" s="5"/>
      <c r="AN11" s="5"/>
    </row>
    <row r="12" spans="1:40" x14ac:dyDescent="0.25">
      <c r="A12" t="s">
        <v>15</v>
      </c>
      <c r="B12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T12" t="s">
        <v>16</v>
      </c>
      <c r="U12">
        <f t="shared" ref="U12:AF12" si="7">SUM(C26:C28)</f>
        <v>4</v>
      </c>
      <c r="V12">
        <f t="shared" si="7"/>
        <v>4</v>
      </c>
      <c r="W12">
        <f t="shared" si="7"/>
        <v>6</v>
      </c>
      <c r="X12">
        <f t="shared" si="7"/>
        <v>4</v>
      </c>
      <c r="Y12">
        <f t="shared" si="7"/>
        <v>4</v>
      </c>
      <c r="Z12">
        <f t="shared" si="7"/>
        <v>4</v>
      </c>
      <c r="AA12">
        <f t="shared" si="7"/>
        <v>7</v>
      </c>
      <c r="AB12">
        <f t="shared" si="7"/>
        <v>5</v>
      </c>
      <c r="AC12">
        <f t="shared" si="7"/>
        <v>7</v>
      </c>
      <c r="AD12">
        <f t="shared" si="7"/>
        <v>5</v>
      </c>
      <c r="AE12">
        <f t="shared" si="7"/>
        <v>8</v>
      </c>
      <c r="AF12">
        <f t="shared" si="7"/>
        <v>7</v>
      </c>
      <c r="AM12" s="5"/>
    </row>
    <row r="13" spans="1:40" x14ac:dyDescent="0.25">
      <c r="A13" t="s">
        <v>17</v>
      </c>
      <c r="B13">
        <v>12</v>
      </c>
      <c r="C13">
        <v>7</v>
      </c>
      <c r="D13">
        <v>9</v>
      </c>
      <c r="E13">
        <v>7</v>
      </c>
      <c r="F13">
        <v>8</v>
      </c>
      <c r="G13">
        <v>8</v>
      </c>
      <c r="H13">
        <v>8</v>
      </c>
      <c r="I13">
        <v>7</v>
      </c>
      <c r="J13">
        <v>6</v>
      </c>
      <c r="K13">
        <v>5</v>
      </c>
      <c r="L13">
        <v>3</v>
      </c>
      <c r="M13">
        <v>4</v>
      </c>
      <c r="N13">
        <v>5</v>
      </c>
      <c r="T13" t="s">
        <v>18</v>
      </c>
      <c r="U13">
        <f t="shared" ref="U13:AF13" si="8">SUM(C30:C36)</f>
        <v>8</v>
      </c>
      <c r="V13">
        <f t="shared" si="8"/>
        <v>12</v>
      </c>
      <c r="W13">
        <f t="shared" si="8"/>
        <v>10</v>
      </c>
      <c r="X13">
        <f t="shared" si="8"/>
        <v>11</v>
      </c>
      <c r="Y13">
        <f t="shared" si="8"/>
        <v>9</v>
      </c>
      <c r="Z13">
        <f t="shared" si="8"/>
        <v>8</v>
      </c>
      <c r="AA13">
        <f t="shared" si="8"/>
        <v>7</v>
      </c>
      <c r="AB13">
        <f t="shared" si="8"/>
        <v>5</v>
      </c>
      <c r="AC13">
        <f t="shared" si="8"/>
        <v>5</v>
      </c>
      <c r="AD13">
        <f t="shared" si="8"/>
        <v>5</v>
      </c>
      <c r="AE13">
        <f t="shared" si="8"/>
        <v>5</v>
      </c>
      <c r="AF13">
        <f t="shared" si="8"/>
        <v>4</v>
      </c>
      <c r="AM13" s="5"/>
    </row>
    <row r="14" spans="1:40" x14ac:dyDescent="0.25">
      <c r="A14" s="3" t="s">
        <v>10</v>
      </c>
      <c r="B14" s="4"/>
      <c r="C14" t="s">
        <v>50</v>
      </c>
      <c r="D14" t="s">
        <v>50</v>
      </c>
      <c r="E14" t="s">
        <v>50</v>
      </c>
      <c r="F14" t="s">
        <v>50</v>
      </c>
      <c r="G14" t="s">
        <v>50</v>
      </c>
      <c r="H14" t="s">
        <v>50</v>
      </c>
      <c r="I14" t="s">
        <v>50</v>
      </c>
      <c r="J14" t="s">
        <v>50</v>
      </c>
      <c r="K14" t="s">
        <v>50</v>
      </c>
      <c r="L14" t="s">
        <v>50</v>
      </c>
      <c r="M14" t="s">
        <v>50</v>
      </c>
      <c r="N14" t="s">
        <v>50</v>
      </c>
      <c r="T14" t="s">
        <v>19</v>
      </c>
      <c r="U14">
        <f t="shared" ref="U14:AC14" si="9">SUM(C38)</f>
        <v>0</v>
      </c>
      <c r="V14">
        <f t="shared" si="9"/>
        <v>0</v>
      </c>
      <c r="W14">
        <f t="shared" si="9"/>
        <v>1</v>
      </c>
      <c r="X14">
        <f t="shared" si="9"/>
        <v>1</v>
      </c>
      <c r="Y14">
        <f t="shared" si="9"/>
        <v>3</v>
      </c>
      <c r="Z14">
        <f t="shared" si="9"/>
        <v>4</v>
      </c>
      <c r="AA14">
        <f t="shared" si="9"/>
        <v>5</v>
      </c>
      <c r="AB14">
        <f t="shared" si="9"/>
        <v>4</v>
      </c>
      <c r="AC14">
        <f t="shared" si="9"/>
        <v>6</v>
      </c>
      <c r="AD14">
        <f t="shared" ref="AD14:AF14" si="10">SUM(L38)</f>
        <v>4</v>
      </c>
      <c r="AE14">
        <f t="shared" si="10"/>
        <v>6</v>
      </c>
      <c r="AF14">
        <f t="shared" si="10"/>
        <v>6</v>
      </c>
      <c r="AM14" s="5"/>
    </row>
    <row r="15" spans="1:40" x14ac:dyDescent="0.25">
      <c r="A15" t="s">
        <v>20</v>
      </c>
      <c r="B15">
        <v>14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T15" t="s">
        <v>2</v>
      </c>
      <c r="U15">
        <f t="shared" ref="U15:AB15" si="11">SUM(U6:U14)</f>
        <v>128</v>
      </c>
      <c r="V15">
        <f t="shared" si="11"/>
        <v>138</v>
      </c>
      <c r="W15">
        <f t="shared" si="11"/>
        <v>147</v>
      </c>
      <c r="X15">
        <f t="shared" si="11"/>
        <v>157</v>
      </c>
      <c r="Y15">
        <f t="shared" si="11"/>
        <v>196</v>
      </c>
      <c r="Z15">
        <f t="shared" si="11"/>
        <v>193</v>
      </c>
      <c r="AA15">
        <f t="shared" si="11"/>
        <v>219</v>
      </c>
      <c r="AB15">
        <f t="shared" si="11"/>
        <v>219</v>
      </c>
      <c r="AC15">
        <f>SUM(AC6:AC14)</f>
        <v>247</v>
      </c>
      <c r="AD15">
        <f t="shared" ref="AD15:AF15" si="12">SUM(AD6:AD14)</f>
        <v>240</v>
      </c>
      <c r="AE15">
        <f t="shared" si="12"/>
        <v>240</v>
      </c>
      <c r="AF15">
        <f t="shared" si="12"/>
        <v>225</v>
      </c>
      <c r="AM15" s="5"/>
    </row>
    <row r="16" spans="1:40" x14ac:dyDescent="0.25">
      <c r="A16" t="s">
        <v>21</v>
      </c>
      <c r="B16">
        <v>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T16" t="s">
        <v>22</v>
      </c>
      <c r="U16">
        <v>423</v>
      </c>
      <c r="V16">
        <v>461</v>
      </c>
      <c r="W16">
        <v>477</v>
      </c>
      <c r="X16">
        <v>506</v>
      </c>
      <c r="Y16">
        <v>500</v>
      </c>
      <c r="Z16">
        <v>523</v>
      </c>
      <c r="AA16">
        <v>549</v>
      </c>
      <c r="AB16">
        <v>541</v>
      </c>
      <c r="AC16">
        <v>533</v>
      </c>
      <c r="AD16">
        <v>534</v>
      </c>
      <c r="AE16">
        <v>535</v>
      </c>
      <c r="AF16">
        <v>536</v>
      </c>
      <c r="AM16" s="5"/>
    </row>
    <row r="17" spans="1:39" x14ac:dyDescent="0.25">
      <c r="A17" t="s">
        <v>23</v>
      </c>
      <c r="B17">
        <v>16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AM17" s="5"/>
    </row>
    <row r="18" spans="1:39" x14ac:dyDescent="0.25">
      <c r="A18" t="s">
        <v>24</v>
      </c>
      <c r="B18">
        <v>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AM18" s="5"/>
    </row>
    <row r="19" spans="1:39" x14ac:dyDescent="0.25">
      <c r="A19" t="s">
        <v>25</v>
      </c>
      <c r="B19">
        <v>18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AL19" s="5"/>
    </row>
    <row r="20" spans="1:39" x14ac:dyDescent="0.25">
      <c r="A20" s="3" t="s">
        <v>12</v>
      </c>
      <c r="B20" s="4"/>
      <c r="C20" t="s">
        <v>50</v>
      </c>
      <c r="D20" t="s">
        <v>50</v>
      </c>
      <c r="E20" t="s">
        <v>50</v>
      </c>
      <c r="F20" t="s">
        <v>50</v>
      </c>
      <c r="G20" t="s">
        <v>50</v>
      </c>
      <c r="H20" t="s">
        <v>50</v>
      </c>
      <c r="I20" t="s">
        <v>50</v>
      </c>
      <c r="J20" t="s">
        <v>50</v>
      </c>
      <c r="K20" t="s">
        <v>50</v>
      </c>
      <c r="L20" t="s">
        <v>50</v>
      </c>
      <c r="M20" t="s">
        <v>50</v>
      </c>
      <c r="N20" t="s">
        <v>50</v>
      </c>
    </row>
    <row r="21" spans="1:39" x14ac:dyDescent="0.25">
      <c r="A21" t="s">
        <v>26</v>
      </c>
      <c r="B21">
        <v>20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39" x14ac:dyDescent="0.25">
      <c r="A22" t="s">
        <v>27</v>
      </c>
      <c r="B22">
        <v>21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39" x14ac:dyDescent="0.25">
      <c r="A23" s="3" t="s">
        <v>14</v>
      </c>
      <c r="B23" s="4"/>
      <c r="C23" t="s">
        <v>50</v>
      </c>
      <c r="D23" t="s">
        <v>50</v>
      </c>
      <c r="E23" t="s">
        <v>50</v>
      </c>
      <c r="F23" t="s">
        <v>50</v>
      </c>
      <c r="G23" t="s">
        <v>50</v>
      </c>
      <c r="H23" t="s">
        <v>50</v>
      </c>
      <c r="I23" t="s">
        <v>50</v>
      </c>
      <c r="J23" t="s">
        <v>50</v>
      </c>
      <c r="K23" t="s">
        <v>50</v>
      </c>
      <c r="L23" t="s">
        <v>50</v>
      </c>
      <c r="M23" t="s">
        <v>50</v>
      </c>
      <c r="N23" t="s">
        <v>50</v>
      </c>
    </row>
    <row r="24" spans="1:39" x14ac:dyDescent="0.25">
      <c r="A24" t="s">
        <v>28</v>
      </c>
      <c r="B24">
        <v>23</v>
      </c>
      <c r="C24">
        <v>3</v>
      </c>
      <c r="D24">
        <v>3</v>
      </c>
      <c r="E24">
        <v>4</v>
      </c>
      <c r="F24">
        <v>6</v>
      </c>
      <c r="G24">
        <v>4</v>
      </c>
      <c r="H24">
        <v>7</v>
      </c>
      <c r="I24">
        <v>6</v>
      </c>
      <c r="J24">
        <v>5</v>
      </c>
      <c r="K24">
        <v>7</v>
      </c>
      <c r="L24">
        <v>4</v>
      </c>
      <c r="M24">
        <v>4</v>
      </c>
      <c r="N24">
        <v>2</v>
      </c>
    </row>
    <row r="25" spans="1:39" x14ac:dyDescent="0.25">
      <c r="A25" s="3" t="s">
        <v>16</v>
      </c>
      <c r="B25" s="4"/>
      <c r="C25" t="s">
        <v>50</v>
      </c>
      <c r="D25" t="s">
        <v>50</v>
      </c>
      <c r="E25" t="s">
        <v>50</v>
      </c>
      <c r="F25" t="s">
        <v>50</v>
      </c>
      <c r="G25" t="s">
        <v>50</v>
      </c>
      <c r="H25" t="s">
        <v>50</v>
      </c>
      <c r="I25" t="s">
        <v>50</v>
      </c>
      <c r="J25" t="s">
        <v>50</v>
      </c>
      <c r="K25" t="s">
        <v>50</v>
      </c>
      <c r="L25" t="s">
        <v>50</v>
      </c>
      <c r="M25" t="s">
        <v>50</v>
      </c>
      <c r="N25" t="s">
        <v>50</v>
      </c>
    </row>
    <row r="26" spans="1:39" x14ac:dyDescent="0.25">
      <c r="A26" t="s">
        <v>29</v>
      </c>
      <c r="B26">
        <v>25</v>
      </c>
      <c r="C26">
        <v>4</v>
      </c>
      <c r="D26">
        <v>4</v>
      </c>
      <c r="E26">
        <v>6</v>
      </c>
      <c r="F26">
        <v>4</v>
      </c>
      <c r="G26">
        <v>3</v>
      </c>
      <c r="H26">
        <v>4</v>
      </c>
      <c r="I26">
        <v>6</v>
      </c>
      <c r="J26">
        <v>4</v>
      </c>
      <c r="K26">
        <v>5</v>
      </c>
      <c r="L26">
        <v>3</v>
      </c>
      <c r="M26">
        <v>6</v>
      </c>
      <c r="N26">
        <v>5</v>
      </c>
    </row>
    <row r="27" spans="1:39" x14ac:dyDescent="0.25">
      <c r="A27" t="s">
        <v>30</v>
      </c>
      <c r="B27">
        <v>26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39" x14ac:dyDescent="0.25">
      <c r="A28" t="s">
        <v>31</v>
      </c>
      <c r="B28">
        <v>27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  <c r="I28">
        <v>1</v>
      </c>
      <c r="J28">
        <v>1</v>
      </c>
      <c r="K28">
        <v>2</v>
      </c>
      <c r="L28">
        <v>2</v>
      </c>
      <c r="M28">
        <v>2</v>
      </c>
      <c r="N28">
        <v>2</v>
      </c>
    </row>
    <row r="29" spans="1:39" x14ac:dyDescent="0.25">
      <c r="A29" s="3" t="s">
        <v>18</v>
      </c>
      <c r="B29" s="4"/>
      <c r="C29" t="s">
        <v>50</v>
      </c>
      <c r="D29" t="s">
        <v>50</v>
      </c>
      <c r="E29" t="s">
        <v>50</v>
      </c>
      <c r="F29" t="s">
        <v>50</v>
      </c>
      <c r="G29" t="s">
        <v>50</v>
      </c>
      <c r="H29" t="s">
        <v>50</v>
      </c>
      <c r="I29" t="s">
        <v>50</v>
      </c>
      <c r="J29" t="s">
        <v>50</v>
      </c>
      <c r="K29" t="s">
        <v>50</v>
      </c>
      <c r="L29" t="s">
        <v>50</v>
      </c>
      <c r="M29" t="s">
        <v>50</v>
      </c>
      <c r="N29" t="s">
        <v>50</v>
      </c>
    </row>
    <row r="30" spans="1:39" x14ac:dyDescent="0.25">
      <c r="A30" t="s">
        <v>32</v>
      </c>
      <c r="B30">
        <v>29</v>
      </c>
      <c r="C30">
        <v>0</v>
      </c>
      <c r="D30">
        <v>0</v>
      </c>
      <c r="E30">
        <v>0</v>
      </c>
      <c r="F30">
        <v>1</v>
      </c>
      <c r="G30">
        <v>2</v>
      </c>
      <c r="H30">
        <v>1</v>
      </c>
      <c r="I30">
        <v>1</v>
      </c>
      <c r="J30">
        <v>0</v>
      </c>
      <c r="K30">
        <v>0</v>
      </c>
      <c r="L30">
        <v>2</v>
      </c>
      <c r="M30">
        <v>2</v>
      </c>
      <c r="N30">
        <v>1</v>
      </c>
    </row>
    <row r="31" spans="1:39" x14ac:dyDescent="0.25">
      <c r="A31" t="s">
        <v>33</v>
      </c>
      <c r="B31">
        <v>30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39" x14ac:dyDescent="0.25">
      <c r="A32" t="s">
        <v>34</v>
      </c>
      <c r="B32">
        <v>31</v>
      </c>
      <c r="C32">
        <v>1</v>
      </c>
      <c r="D32">
        <v>1</v>
      </c>
      <c r="E32">
        <v>1</v>
      </c>
      <c r="F32">
        <v>0</v>
      </c>
      <c r="G32">
        <v>0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</row>
    <row r="33" spans="1:29" x14ac:dyDescent="0.25">
      <c r="A33" t="s">
        <v>35</v>
      </c>
      <c r="B33">
        <v>32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29" x14ac:dyDescent="0.25">
      <c r="A34" t="s">
        <v>36</v>
      </c>
      <c r="B34">
        <v>33</v>
      </c>
      <c r="C34">
        <v>0</v>
      </c>
      <c r="D34">
        <v>1</v>
      </c>
      <c r="E34">
        <v>2</v>
      </c>
      <c r="F34">
        <v>3</v>
      </c>
      <c r="G34">
        <v>2</v>
      </c>
      <c r="H34">
        <v>2</v>
      </c>
      <c r="I34">
        <v>2</v>
      </c>
      <c r="J34">
        <v>2</v>
      </c>
      <c r="K34">
        <v>2</v>
      </c>
      <c r="L34">
        <v>1</v>
      </c>
      <c r="M34">
        <v>1</v>
      </c>
      <c r="N34">
        <v>1</v>
      </c>
    </row>
    <row r="35" spans="1:29" x14ac:dyDescent="0.25">
      <c r="A35" t="s">
        <v>37</v>
      </c>
      <c r="B35">
        <v>34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29" x14ac:dyDescent="0.25">
      <c r="A36" t="s">
        <v>38</v>
      </c>
      <c r="B36">
        <v>35</v>
      </c>
      <c r="C36">
        <v>7</v>
      </c>
      <c r="D36">
        <v>10</v>
      </c>
      <c r="E36">
        <v>7</v>
      </c>
      <c r="F36">
        <v>7</v>
      </c>
      <c r="G36">
        <v>5</v>
      </c>
      <c r="H36">
        <v>4</v>
      </c>
      <c r="I36">
        <v>3</v>
      </c>
      <c r="J36">
        <v>2</v>
      </c>
      <c r="K36">
        <v>2</v>
      </c>
      <c r="L36">
        <v>1</v>
      </c>
      <c r="M36">
        <v>1</v>
      </c>
      <c r="N36">
        <v>1</v>
      </c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25">
      <c r="A37" s="3" t="s">
        <v>19</v>
      </c>
      <c r="B37" s="4"/>
      <c r="C37" t="s">
        <v>50</v>
      </c>
      <c r="D37" t="s">
        <v>50</v>
      </c>
      <c r="E37" t="s">
        <v>50</v>
      </c>
      <c r="F37" t="s">
        <v>50</v>
      </c>
      <c r="G37" t="s">
        <v>50</v>
      </c>
      <c r="L37" t="s">
        <v>50</v>
      </c>
      <c r="M37" t="s">
        <v>50</v>
      </c>
      <c r="N37" t="s">
        <v>50</v>
      </c>
    </row>
    <row r="38" spans="1:29" x14ac:dyDescent="0.25">
      <c r="A38" t="s">
        <v>39</v>
      </c>
      <c r="B38">
        <v>37</v>
      </c>
      <c r="C38">
        <v>0</v>
      </c>
      <c r="D38">
        <v>0</v>
      </c>
      <c r="E38">
        <v>1</v>
      </c>
      <c r="F38">
        <v>1</v>
      </c>
      <c r="G38">
        <v>3</v>
      </c>
      <c r="H38">
        <v>4</v>
      </c>
      <c r="I38">
        <v>5</v>
      </c>
      <c r="J38">
        <v>4</v>
      </c>
      <c r="K38">
        <v>6</v>
      </c>
      <c r="L38">
        <v>4</v>
      </c>
      <c r="M38">
        <v>6</v>
      </c>
      <c r="N38">
        <v>6</v>
      </c>
    </row>
    <row r="39" spans="1:29" x14ac:dyDescent="0.25">
      <c r="A39" s="4" t="s">
        <v>2</v>
      </c>
      <c r="B39" s="4"/>
      <c r="C39">
        <v>128</v>
      </c>
      <c r="D39">
        <v>138</v>
      </c>
      <c r="E39">
        <v>147</v>
      </c>
      <c r="F39">
        <v>157</v>
      </c>
      <c r="G39">
        <v>196</v>
      </c>
      <c r="H39">
        <v>193</v>
      </c>
      <c r="I39">
        <v>219</v>
      </c>
      <c r="J39">
        <v>219</v>
      </c>
      <c r="K39">
        <v>247</v>
      </c>
      <c r="L39">
        <v>240</v>
      </c>
      <c r="M39">
        <v>240</v>
      </c>
      <c r="N39">
        <v>225</v>
      </c>
    </row>
    <row r="112" spans="27:27" x14ac:dyDescent="0.25">
      <c r="AA112" s="6"/>
    </row>
  </sheetData>
  <mergeCells count="1">
    <mergeCell ref="T36:AC36"/>
  </mergeCells>
  <dataValidations count="1">
    <dataValidation type="list" allowBlank="1" showInputMessage="1" showErrorMessage="1" sqref="C3" xr:uid="{20E30FE4-CB83-4ECA-AE01-6B327F24B6D9}">
      <formula1>$D$46:$D$56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5F545-9986-4E85-81CE-5391A7D18DC4}">
  <dimension ref="A1:AN112"/>
  <sheetViews>
    <sheetView zoomScale="25" zoomScaleNormal="25" workbookViewId="0">
      <selection activeCell="AK118" sqref="AK118"/>
    </sheetView>
  </sheetViews>
  <sheetFormatPr defaultRowHeight="15" x14ac:dyDescent="0.25"/>
  <cols>
    <col min="1" max="1" width="131" bestFit="1" customWidth="1"/>
    <col min="2" max="2" width="9.85546875" bestFit="1" customWidth="1"/>
    <col min="3" max="7" width="9.85546875" customWidth="1"/>
    <col min="20" max="20" width="21.5703125" bestFit="1" customWidth="1"/>
  </cols>
  <sheetData>
    <row r="1" spans="1:40" ht="15.75" thickTop="1" x14ac:dyDescent="0.25">
      <c r="A1" s="1"/>
      <c r="B1" s="2"/>
      <c r="C1" s="2"/>
      <c r="D1" s="2"/>
      <c r="E1" s="2"/>
      <c r="F1" s="2"/>
      <c r="G1" s="2"/>
      <c r="H1" s="2"/>
    </row>
    <row r="2" spans="1:40" x14ac:dyDescent="0.25">
      <c r="A2" t="s">
        <v>0</v>
      </c>
      <c r="C2">
        <v>2006</v>
      </c>
      <c r="D2">
        <v>2007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>
        <v>2014</v>
      </c>
      <c r="L2">
        <v>2015</v>
      </c>
      <c r="M2">
        <v>2016</v>
      </c>
      <c r="N2">
        <v>2017</v>
      </c>
    </row>
    <row r="3" spans="1:40" x14ac:dyDescent="0.25">
      <c r="A3" s="3" t="s">
        <v>1</v>
      </c>
      <c r="B3" s="3"/>
      <c r="C3" s="2" t="s">
        <v>42</v>
      </c>
      <c r="D3" s="2" t="s">
        <v>42</v>
      </c>
      <c r="E3" s="2" t="s">
        <v>42</v>
      </c>
      <c r="F3" s="2" t="s">
        <v>42</v>
      </c>
      <c r="G3" s="2" t="s">
        <v>42</v>
      </c>
      <c r="H3" s="2" t="s">
        <v>42</v>
      </c>
      <c r="I3" s="2" t="s">
        <v>42</v>
      </c>
      <c r="J3" s="2" t="s">
        <v>42</v>
      </c>
      <c r="K3" s="2" t="s">
        <v>42</v>
      </c>
      <c r="L3" s="2" t="s">
        <v>42</v>
      </c>
      <c r="M3" s="2" t="s">
        <v>42</v>
      </c>
      <c r="N3" s="2" t="s">
        <v>42</v>
      </c>
    </row>
    <row r="4" spans="1:40" x14ac:dyDescent="0.25">
      <c r="A4" t="s">
        <v>3</v>
      </c>
      <c r="B4">
        <v>3</v>
      </c>
      <c r="C4">
        <v>20</v>
      </c>
      <c r="D4">
        <v>22</v>
      </c>
      <c r="E4">
        <v>20</v>
      </c>
      <c r="F4">
        <v>21</v>
      </c>
      <c r="G4">
        <v>22</v>
      </c>
      <c r="H4">
        <v>25</v>
      </c>
      <c r="I4">
        <v>25</v>
      </c>
      <c r="J4">
        <v>23</v>
      </c>
      <c r="K4">
        <v>27</v>
      </c>
      <c r="L4">
        <v>26</v>
      </c>
      <c r="M4">
        <v>26</v>
      </c>
      <c r="N4">
        <v>25</v>
      </c>
    </row>
    <row r="5" spans="1:40" x14ac:dyDescent="0.25">
      <c r="A5" t="s">
        <v>4</v>
      </c>
      <c r="B5">
        <v>4</v>
      </c>
      <c r="C5">
        <v>1</v>
      </c>
      <c r="D5">
        <v>1</v>
      </c>
      <c r="E5">
        <v>1</v>
      </c>
      <c r="F5">
        <v>4</v>
      </c>
      <c r="G5">
        <v>3</v>
      </c>
      <c r="H5">
        <v>4</v>
      </c>
      <c r="I5">
        <v>4</v>
      </c>
      <c r="J5">
        <v>4</v>
      </c>
      <c r="K5">
        <v>5</v>
      </c>
      <c r="L5">
        <v>5</v>
      </c>
      <c r="M5">
        <v>4</v>
      </c>
      <c r="N5">
        <v>2</v>
      </c>
      <c r="U5">
        <v>2006</v>
      </c>
      <c r="V5">
        <v>2007</v>
      </c>
      <c r="W5">
        <v>2008</v>
      </c>
      <c r="X5">
        <v>2009</v>
      </c>
      <c r="Y5">
        <v>2010</v>
      </c>
      <c r="Z5">
        <v>2011</v>
      </c>
      <c r="AA5">
        <v>2012</v>
      </c>
      <c r="AB5">
        <v>2013</v>
      </c>
      <c r="AC5">
        <v>2014</v>
      </c>
      <c r="AD5">
        <v>2015</v>
      </c>
      <c r="AE5">
        <v>2016</v>
      </c>
      <c r="AF5">
        <v>2017</v>
      </c>
    </row>
    <row r="6" spans="1:40" x14ac:dyDescent="0.25">
      <c r="A6" s="3" t="s">
        <v>5</v>
      </c>
      <c r="B6" s="4"/>
      <c r="C6" t="s">
        <v>50</v>
      </c>
      <c r="D6" t="s">
        <v>50</v>
      </c>
      <c r="E6" t="s">
        <v>50</v>
      </c>
      <c r="F6" t="s">
        <v>50</v>
      </c>
      <c r="G6" t="s">
        <v>50</v>
      </c>
      <c r="L6" t="s">
        <v>50</v>
      </c>
      <c r="M6" t="s">
        <v>50</v>
      </c>
      <c r="N6" t="s">
        <v>50</v>
      </c>
      <c r="T6" t="s">
        <v>6</v>
      </c>
      <c r="U6">
        <f t="shared" ref="U6:AF6" si="0">SUM(C4:C5)</f>
        <v>21</v>
      </c>
      <c r="V6">
        <f t="shared" si="0"/>
        <v>23</v>
      </c>
      <c r="W6">
        <f t="shared" si="0"/>
        <v>21</v>
      </c>
      <c r="X6">
        <f t="shared" si="0"/>
        <v>25</v>
      </c>
      <c r="Y6">
        <f t="shared" si="0"/>
        <v>25</v>
      </c>
      <c r="Z6">
        <f t="shared" si="0"/>
        <v>29</v>
      </c>
      <c r="AA6">
        <f t="shared" si="0"/>
        <v>29</v>
      </c>
      <c r="AB6">
        <f t="shared" si="0"/>
        <v>27</v>
      </c>
      <c r="AC6">
        <f t="shared" si="0"/>
        <v>32</v>
      </c>
      <c r="AD6">
        <f t="shared" si="0"/>
        <v>31</v>
      </c>
      <c r="AE6">
        <f t="shared" si="0"/>
        <v>30</v>
      </c>
      <c r="AF6">
        <f t="shared" si="0"/>
        <v>27</v>
      </c>
    </row>
    <row r="7" spans="1:40" x14ac:dyDescent="0.25">
      <c r="A7" t="s">
        <v>7</v>
      </c>
      <c r="B7">
        <v>6</v>
      </c>
      <c r="C7">
        <v>60</v>
      </c>
      <c r="D7">
        <v>83</v>
      </c>
      <c r="E7">
        <v>88</v>
      </c>
      <c r="F7">
        <v>84</v>
      </c>
      <c r="G7">
        <v>104</v>
      </c>
      <c r="H7">
        <v>117</v>
      </c>
      <c r="I7">
        <v>130</v>
      </c>
      <c r="J7">
        <v>141</v>
      </c>
      <c r="K7">
        <v>149</v>
      </c>
      <c r="L7">
        <v>147</v>
      </c>
      <c r="M7">
        <v>137</v>
      </c>
      <c r="N7">
        <v>154</v>
      </c>
      <c r="T7" t="s">
        <v>5</v>
      </c>
      <c r="U7">
        <f t="shared" ref="U7:AF7" si="1">SUM(C7:C8)</f>
        <v>62</v>
      </c>
      <c r="V7">
        <f t="shared" si="1"/>
        <v>85</v>
      </c>
      <c r="W7">
        <f t="shared" si="1"/>
        <v>90</v>
      </c>
      <c r="X7">
        <f t="shared" si="1"/>
        <v>87</v>
      </c>
      <c r="Y7">
        <f t="shared" si="1"/>
        <v>107</v>
      </c>
      <c r="Z7">
        <f t="shared" si="1"/>
        <v>121</v>
      </c>
      <c r="AA7">
        <f t="shared" si="1"/>
        <v>133</v>
      </c>
      <c r="AB7">
        <f t="shared" si="1"/>
        <v>145</v>
      </c>
      <c r="AC7">
        <f t="shared" si="1"/>
        <v>152</v>
      </c>
      <c r="AD7">
        <f t="shared" si="1"/>
        <v>150</v>
      </c>
      <c r="AE7">
        <f t="shared" si="1"/>
        <v>142</v>
      </c>
      <c r="AF7">
        <f t="shared" si="1"/>
        <v>158</v>
      </c>
    </row>
    <row r="8" spans="1:40" x14ac:dyDescent="0.25">
      <c r="A8" t="s">
        <v>8</v>
      </c>
      <c r="B8">
        <v>7</v>
      </c>
      <c r="C8">
        <v>2</v>
      </c>
      <c r="D8">
        <v>2</v>
      </c>
      <c r="E8">
        <v>2</v>
      </c>
      <c r="F8">
        <v>3</v>
      </c>
      <c r="G8">
        <v>3</v>
      </c>
      <c r="H8">
        <v>4</v>
      </c>
      <c r="I8">
        <v>3</v>
      </c>
      <c r="J8">
        <v>4</v>
      </c>
      <c r="K8">
        <v>3</v>
      </c>
      <c r="L8">
        <v>3</v>
      </c>
      <c r="M8">
        <v>5</v>
      </c>
      <c r="N8">
        <v>4</v>
      </c>
      <c r="T8" t="s">
        <v>9</v>
      </c>
      <c r="U8">
        <f t="shared" ref="U8:AF8" si="2">SUM(C10:C13)</f>
        <v>5</v>
      </c>
      <c r="V8">
        <f t="shared" si="2"/>
        <v>7</v>
      </c>
      <c r="W8">
        <f t="shared" si="2"/>
        <v>6</v>
      </c>
      <c r="X8">
        <f t="shared" si="2"/>
        <v>8</v>
      </c>
      <c r="Y8">
        <f t="shared" si="2"/>
        <v>5</v>
      </c>
      <c r="Z8">
        <f t="shared" si="2"/>
        <v>7</v>
      </c>
      <c r="AA8">
        <f t="shared" si="2"/>
        <v>9</v>
      </c>
      <c r="AB8">
        <f t="shared" si="2"/>
        <v>11</v>
      </c>
      <c r="AC8">
        <f t="shared" si="2"/>
        <v>10</v>
      </c>
      <c r="AD8">
        <f t="shared" si="2"/>
        <v>11</v>
      </c>
      <c r="AE8">
        <f t="shared" si="2"/>
        <v>10</v>
      </c>
      <c r="AF8">
        <f t="shared" si="2"/>
        <v>10</v>
      </c>
    </row>
    <row r="9" spans="1:40" x14ac:dyDescent="0.25">
      <c r="A9" s="3" t="s">
        <v>9</v>
      </c>
      <c r="B9" s="4"/>
      <c r="C9" t="s">
        <v>50</v>
      </c>
      <c r="D9" t="s">
        <v>50</v>
      </c>
      <c r="E9" t="s">
        <v>50</v>
      </c>
      <c r="F9" t="s">
        <v>50</v>
      </c>
      <c r="G9" t="s">
        <v>50</v>
      </c>
      <c r="L9" t="s">
        <v>50</v>
      </c>
      <c r="M9" t="s">
        <v>50</v>
      </c>
      <c r="N9" t="s">
        <v>50</v>
      </c>
      <c r="T9" t="s">
        <v>10</v>
      </c>
      <c r="U9">
        <f t="shared" ref="U9:AF9" si="3">SUM(C15:C19)</f>
        <v>0</v>
      </c>
      <c r="V9">
        <f t="shared" si="3"/>
        <v>0</v>
      </c>
      <c r="W9">
        <f t="shared" si="3"/>
        <v>0</v>
      </c>
      <c r="X9">
        <f t="shared" si="3"/>
        <v>0</v>
      </c>
      <c r="Y9">
        <f t="shared" si="3"/>
        <v>0</v>
      </c>
      <c r="Z9">
        <f t="shared" si="3"/>
        <v>0</v>
      </c>
      <c r="AA9">
        <f t="shared" si="3"/>
        <v>0</v>
      </c>
      <c r="AB9">
        <f t="shared" si="3"/>
        <v>0</v>
      </c>
      <c r="AC9">
        <f t="shared" si="3"/>
        <v>0</v>
      </c>
      <c r="AD9">
        <f t="shared" si="3"/>
        <v>0</v>
      </c>
      <c r="AE9">
        <f t="shared" si="3"/>
        <v>0</v>
      </c>
      <c r="AF9">
        <f t="shared" si="3"/>
        <v>0</v>
      </c>
    </row>
    <row r="10" spans="1:40" x14ac:dyDescent="0.25">
      <c r="A10" t="s">
        <v>11</v>
      </c>
      <c r="B10">
        <v>9</v>
      </c>
      <c r="C10">
        <v>0</v>
      </c>
      <c r="D10">
        <v>2</v>
      </c>
      <c r="E10">
        <v>2</v>
      </c>
      <c r="F10">
        <v>2</v>
      </c>
      <c r="G10">
        <v>1</v>
      </c>
      <c r="H10">
        <v>1</v>
      </c>
      <c r="I10">
        <v>1</v>
      </c>
      <c r="J10">
        <v>3</v>
      </c>
      <c r="K10">
        <v>2</v>
      </c>
      <c r="L10">
        <v>4</v>
      </c>
      <c r="M10">
        <v>4</v>
      </c>
      <c r="N10">
        <v>5</v>
      </c>
      <c r="T10" t="s">
        <v>12</v>
      </c>
      <c r="U10">
        <f t="shared" ref="U10:AF10" si="4">SUM(C21:C22)</f>
        <v>0</v>
      </c>
      <c r="V10">
        <f t="shared" si="4"/>
        <v>0</v>
      </c>
      <c r="W10">
        <f t="shared" si="4"/>
        <v>0</v>
      </c>
      <c r="X10">
        <f t="shared" si="4"/>
        <v>0</v>
      </c>
      <c r="Y10">
        <f t="shared" si="4"/>
        <v>0</v>
      </c>
      <c r="Z10">
        <f t="shared" si="4"/>
        <v>0</v>
      </c>
      <c r="AA10">
        <f t="shared" si="4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</row>
    <row r="11" spans="1:40" x14ac:dyDescent="0.25">
      <c r="A11" t="s">
        <v>13</v>
      </c>
      <c r="B11">
        <v>10</v>
      </c>
      <c r="C11">
        <v>1</v>
      </c>
      <c r="D11">
        <v>1</v>
      </c>
      <c r="E11">
        <v>1</v>
      </c>
      <c r="F11">
        <v>2</v>
      </c>
      <c r="G11">
        <v>1</v>
      </c>
      <c r="H11">
        <v>4</v>
      </c>
      <c r="I11">
        <v>6</v>
      </c>
      <c r="J11">
        <v>6</v>
      </c>
      <c r="K11">
        <v>7</v>
      </c>
      <c r="L11">
        <v>6</v>
      </c>
      <c r="M11">
        <v>5</v>
      </c>
      <c r="N11">
        <v>3</v>
      </c>
      <c r="T11" t="s">
        <v>14</v>
      </c>
      <c r="U11">
        <f t="shared" ref="U11:AC11" si="5">SUM(C24)</f>
        <v>1</v>
      </c>
      <c r="V11">
        <f t="shared" si="5"/>
        <v>1</v>
      </c>
      <c r="W11">
        <f t="shared" si="5"/>
        <v>1</v>
      </c>
      <c r="X11">
        <f t="shared" si="5"/>
        <v>3</v>
      </c>
      <c r="Y11">
        <f t="shared" si="5"/>
        <v>6</v>
      </c>
      <c r="Z11">
        <f t="shared" si="5"/>
        <v>6</v>
      </c>
      <c r="AA11">
        <f t="shared" si="5"/>
        <v>7</v>
      </c>
      <c r="AB11">
        <f t="shared" si="5"/>
        <v>5</v>
      </c>
      <c r="AC11">
        <f t="shared" si="5"/>
        <v>3</v>
      </c>
      <c r="AD11">
        <f t="shared" ref="AD11:AF11" si="6">SUM(L24)</f>
        <v>2</v>
      </c>
      <c r="AE11">
        <f t="shared" si="6"/>
        <v>4</v>
      </c>
      <c r="AF11">
        <f t="shared" si="6"/>
        <v>4</v>
      </c>
      <c r="AM11" s="5"/>
      <c r="AN11" s="5"/>
    </row>
    <row r="12" spans="1:40" x14ac:dyDescent="0.25">
      <c r="A12" t="s">
        <v>15</v>
      </c>
      <c r="B12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T12" t="s">
        <v>16</v>
      </c>
      <c r="U12">
        <f t="shared" ref="U12:AF12" si="7">SUM(C26:C28)</f>
        <v>3</v>
      </c>
      <c r="V12">
        <f t="shared" si="7"/>
        <v>3</v>
      </c>
      <c r="W12">
        <f t="shared" si="7"/>
        <v>2</v>
      </c>
      <c r="X12">
        <f t="shared" si="7"/>
        <v>3</v>
      </c>
      <c r="Y12">
        <f t="shared" si="7"/>
        <v>3</v>
      </c>
      <c r="Z12">
        <f t="shared" si="7"/>
        <v>5</v>
      </c>
      <c r="AA12">
        <f t="shared" si="7"/>
        <v>6</v>
      </c>
      <c r="AB12">
        <f t="shared" si="7"/>
        <v>6</v>
      </c>
      <c r="AC12">
        <f t="shared" si="7"/>
        <v>4</v>
      </c>
      <c r="AD12">
        <f t="shared" si="7"/>
        <v>4</v>
      </c>
      <c r="AE12">
        <f t="shared" si="7"/>
        <v>5</v>
      </c>
      <c r="AF12">
        <f t="shared" si="7"/>
        <v>3</v>
      </c>
      <c r="AM12" s="5"/>
    </row>
    <row r="13" spans="1:40" x14ac:dyDescent="0.25">
      <c r="A13" t="s">
        <v>17</v>
      </c>
      <c r="B13">
        <v>12</v>
      </c>
      <c r="C13">
        <v>4</v>
      </c>
      <c r="D13">
        <v>4</v>
      </c>
      <c r="E13">
        <v>3</v>
      </c>
      <c r="F13">
        <v>4</v>
      </c>
      <c r="G13">
        <v>3</v>
      </c>
      <c r="H13">
        <v>2</v>
      </c>
      <c r="I13">
        <v>2</v>
      </c>
      <c r="J13">
        <v>2</v>
      </c>
      <c r="K13">
        <v>1</v>
      </c>
      <c r="L13">
        <v>1</v>
      </c>
      <c r="M13">
        <v>1</v>
      </c>
      <c r="N13">
        <v>2</v>
      </c>
      <c r="T13" t="s">
        <v>18</v>
      </c>
      <c r="U13">
        <f t="shared" ref="U13:AF13" si="8">SUM(C30:C36)</f>
        <v>4</v>
      </c>
      <c r="V13">
        <f t="shared" si="8"/>
        <v>9</v>
      </c>
      <c r="W13">
        <f t="shared" si="8"/>
        <v>9</v>
      </c>
      <c r="X13">
        <f t="shared" si="8"/>
        <v>9</v>
      </c>
      <c r="Y13">
        <f t="shared" si="8"/>
        <v>9</v>
      </c>
      <c r="Z13">
        <f t="shared" si="8"/>
        <v>10</v>
      </c>
      <c r="AA13">
        <f t="shared" si="8"/>
        <v>10</v>
      </c>
      <c r="AB13">
        <f t="shared" si="8"/>
        <v>9</v>
      </c>
      <c r="AC13">
        <f t="shared" si="8"/>
        <v>9</v>
      </c>
      <c r="AD13">
        <f t="shared" si="8"/>
        <v>10</v>
      </c>
      <c r="AE13">
        <f t="shared" si="8"/>
        <v>8</v>
      </c>
      <c r="AF13">
        <f t="shared" si="8"/>
        <v>7</v>
      </c>
      <c r="AM13" s="5"/>
    </row>
    <row r="14" spans="1:40" x14ac:dyDescent="0.25">
      <c r="A14" s="3" t="s">
        <v>10</v>
      </c>
      <c r="B14" s="4"/>
      <c r="C14" t="s">
        <v>50</v>
      </c>
      <c r="D14" t="s">
        <v>50</v>
      </c>
      <c r="E14" t="s">
        <v>50</v>
      </c>
      <c r="F14" t="s">
        <v>50</v>
      </c>
      <c r="G14" t="s">
        <v>50</v>
      </c>
      <c r="H14" t="s">
        <v>50</v>
      </c>
      <c r="I14" t="s">
        <v>50</v>
      </c>
      <c r="J14" t="s">
        <v>50</v>
      </c>
      <c r="K14" t="s">
        <v>50</v>
      </c>
      <c r="L14" t="s">
        <v>50</v>
      </c>
      <c r="M14" t="s">
        <v>50</v>
      </c>
      <c r="N14" t="s">
        <v>50</v>
      </c>
      <c r="T14" t="s">
        <v>19</v>
      </c>
      <c r="U14">
        <f t="shared" ref="U14:AC14" si="9">SUM(C38)</f>
        <v>0</v>
      </c>
      <c r="V14">
        <f t="shared" si="9"/>
        <v>0</v>
      </c>
      <c r="W14">
        <f t="shared" si="9"/>
        <v>0</v>
      </c>
      <c r="X14">
        <f t="shared" si="9"/>
        <v>0</v>
      </c>
      <c r="Y14">
        <f t="shared" si="9"/>
        <v>2</v>
      </c>
      <c r="Z14">
        <f t="shared" si="9"/>
        <v>5</v>
      </c>
      <c r="AA14">
        <f t="shared" si="9"/>
        <v>5</v>
      </c>
      <c r="AB14">
        <f t="shared" si="9"/>
        <v>4</v>
      </c>
      <c r="AC14">
        <f t="shared" si="9"/>
        <v>3</v>
      </c>
      <c r="AD14">
        <f t="shared" ref="AD14:AF14" si="10">SUM(L38)</f>
        <v>4</v>
      </c>
      <c r="AE14">
        <f t="shared" si="10"/>
        <v>5</v>
      </c>
      <c r="AF14">
        <f t="shared" si="10"/>
        <v>4</v>
      </c>
      <c r="AM14" s="5"/>
    </row>
    <row r="15" spans="1:40" x14ac:dyDescent="0.25">
      <c r="A15" t="s">
        <v>20</v>
      </c>
      <c r="B15">
        <v>14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T15" t="s">
        <v>2</v>
      </c>
      <c r="U15">
        <f t="shared" ref="U15:AB15" si="11">SUM(U6:U14)</f>
        <v>96</v>
      </c>
      <c r="V15">
        <f t="shared" si="11"/>
        <v>128</v>
      </c>
      <c r="W15">
        <f t="shared" si="11"/>
        <v>129</v>
      </c>
      <c r="X15">
        <f t="shared" si="11"/>
        <v>135</v>
      </c>
      <c r="Y15">
        <f t="shared" si="11"/>
        <v>157</v>
      </c>
      <c r="Z15">
        <f t="shared" si="11"/>
        <v>183</v>
      </c>
      <c r="AA15">
        <f t="shared" si="11"/>
        <v>199</v>
      </c>
      <c r="AB15">
        <f t="shared" si="11"/>
        <v>207</v>
      </c>
      <c r="AC15">
        <f>SUM(AC6:AC14)</f>
        <v>213</v>
      </c>
      <c r="AD15">
        <f t="shared" ref="AD15:AF15" si="12">SUM(AD6:AD14)</f>
        <v>212</v>
      </c>
      <c r="AE15">
        <f t="shared" si="12"/>
        <v>204</v>
      </c>
      <c r="AF15">
        <f t="shared" si="12"/>
        <v>213</v>
      </c>
      <c r="AM15" s="5"/>
    </row>
    <row r="16" spans="1:40" x14ac:dyDescent="0.25">
      <c r="A16" t="s">
        <v>21</v>
      </c>
      <c r="B16">
        <v>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T16" t="s">
        <v>22</v>
      </c>
      <c r="U16">
        <v>423</v>
      </c>
      <c r="V16">
        <v>461</v>
      </c>
      <c r="W16">
        <v>477</v>
      </c>
      <c r="X16">
        <v>506</v>
      </c>
      <c r="Y16">
        <v>500</v>
      </c>
      <c r="Z16">
        <v>523</v>
      </c>
      <c r="AA16">
        <v>549</v>
      </c>
      <c r="AB16">
        <v>541</v>
      </c>
      <c r="AC16">
        <v>533</v>
      </c>
      <c r="AD16">
        <v>534</v>
      </c>
      <c r="AE16">
        <v>535</v>
      </c>
      <c r="AF16">
        <v>536</v>
      </c>
      <c r="AM16" s="5"/>
    </row>
    <row r="17" spans="1:39" x14ac:dyDescent="0.25">
      <c r="A17" t="s">
        <v>23</v>
      </c>
      <c r="B17">
        <v>16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AM17" s="5"/>
    </row>
    <row r="18" spans="1:39" x14ac:dyDescent="0.25">
      <c r="A18" t="s">
        <v>24</v>
      </c>
      <c r="B18">
        <v>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AM18" s="5"/>
    </row>
    <row r="19" spans="1:39" x14ac:dyDescent="0.25">
      <c r="A19" t="s">
        <v>25</v>
      </c>
      <c r="B19">
        <v>18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AL19" s="5"/>
    </row>
    <row r="20" spans="1:39" x14ac:dyDescent="0.25">
      <c r="A20" s="3" t="s">
        <v>12</v>
      </c>
      <c r="B20" s="4"/>
      <c r="C20" t="s">
        <v>50</v>
      </c>
      <c r="D20" t="s">
        <v>50</v>
      </c>
      <c r="E20" t="s">
        <v>50</v>
      </c>
      <c r="F20" t="s">
        <v>50</v>
      </c>
      <c r="G20" t="s">
        <v>50</v>
      </c>
      <c r="H20" t="s">
        <v>50</v>
      </c>
      <c r="I20" t="s">
        <v>50</v>
      </c>
      <c r="J20" t="s">
        <v>50</v>
      </c>
      <c r="K20" t="s">
        <v>50</v>
      </c>
      <c r="L20" t="s">
        <v>50</v>
      </c>
      <c r="M20" t="s">
        <v>50</v>
      </c>
      <c r="N20" t="s">
        <v>50</v>
      </c>
    </row>
    <row r="21" spans="1:39" x14ac:dyDescent="0.25">
      <c r="A21" t="s">
        <v>26</v>
      </c>
      <c r="B21">
        <v>20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39" x14ac:dyDescent="0.25">
      <c r="A22" t="s">
        <v>27</v>
      </c>
      <c r="B22">
        <v>21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39" x14ac:dyDescent="0.25">
      <c r="A23" s="3" t="s">
        <v>14</v>
      </c>
      <c r="B23" s="4"/>
      <c r="C23" t="s">
        <v>50</v>
      </c>
      <c r="D23" t="s">
        <v>50</v>
      </c>
      <c r="E23" t="s">
        <v>50</v>
      </c>
      <c r="F23" t="s">
        <v>50</v>
      </c>
      <c r="G23" t="s">
        <v>50</v>
      </c>
      <c r="H23" t="s">
        <v>50</v>
      </c>
      <c r="I23" t="s">
        <v>50</v>
      </c>
      <c r="J23" t="s">
        <v>50</v>
      </c>
      <c r="K23" t="s">
        <v>50</v>
      </c>
      <c r="L23" t="s">
        <v>50</v>
      </c>
      <c r="M23" t="s">
        <v>50</v>
      </c>
      <c r="N23" t="s">
        <v>50</v>
      </c>
    </row>
    <row r="24" spans="1:39" x14ac:dyDescent="0.25">
      <c r="A24" t="s">
        <v>28</v>
      </c>
      <c r="B24">
        <v>23</v>
      </c>
      <c r="C24">
        <v>1</v>
      </c>
      <c r="D24">
        <v>1</v>
      </c>
      <c r="E24">
        <v>1</v>
      </c>
      <c r="F24">
        <v>3</v>
      </c>
      <c r="G24">
        <v>6</v>
      </c>
      <c r="H24">
        <v>6</v>
      </c>
      <c r="I24">
        <v>7</v>
      </c>
      <c r="J24">
        <v>5</v>
      </c>
      <c r="K24">
        <v>3</v>
      </c>
      <c r="L24">
        <v>2</v>
      </c>
      <c r="M24">
        <v>4</v>
      </c>
      <c r="N24">
        <v>4</v>
      </c>
    </row>
    <row r="25" spans="1:39" x14ac:dyDescent="0.25">
      <c r="A25" s="3" t="s">
        <v>16</v>
      </c>
      <c r="B25" s="4"/>
      <c r="C25" t="s">
        <v>50</v>
      </c>
      <c r="D25" t="s">
        <v>50</v>
      </c>
      <c r="E25" t="s">
        <v>50</v>
      </c>
      <c r="F25" t="s">
        <v>50</v>
      </c>
      <c r="G25" t="s">
        <v>50</v>
      </c>
      <c r="H25" t="s">
        <v>50</v>
      </c>
      <c r="I25" t="s">
        <v>50</v>
      </c>
      <c r="J25" t="s">
        <v>50</v>
      </c>
      <c r="K25" t="s">
        <v>50</v>
      </c>
      <c r="L25" t="s">
        <v>50</v>
      </c>
      <c r="M25" t="s">
        <v>50</v>
      </c>
      <c r="N25" t="s">
        <v>50</v>
      </c>
    </row>
    <row r="26" spans="1:39" x14ac:dyDescent="0.25">
      <c r="A26" t="s">
        <v>29</v>
      </c>
      <c r="B26">
        <v>25</v>
      </c>
      <c r="C26">
        <v>3</v>
      </c>
      <c r="D26">
        <v>3</v>
      </c>
      <c r="E26">
        <v>2</v>
      </c>
      <c r="F26">
        <v>3</v>
      </c>
      <c r="G26">
        <v>3</v>
      </c>
      <c r="H26">
        <v>5</v>
      </c>
      <c r="I26">
        <v>6</v>
      </c>
      <c r="J26">
        <v>6</v>
      </c>
      <c r="K26">
        <v>4</v>
      </c>
      <c r="L26">
        <v>4</v>
      </c>
      <c r="M26">
        <v>4</v>
      </c>
      <c r="N26">
        <v>2</v>
      </c>
    </row>
    <row r="27" spans="1:39" x14ac:dyDescent="0.25">
      <c r="A27" t="s">
        <v>30</v>
      </c>
      <c r="B27">
        <v>26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39" x14ac:dyDescent="0.25">
      <c r="A28" t="s">
        <v>31</v>
      </c>
      <c r="B28">
        <v>27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</row>
    <row r="29" spans="1:39" x14ac:dyDescent="0.25">
      <c r="A29" s="3" t="s">
        <v>18</v>
      </c>
      <c r="B29" s="4"/>
      <c r="C29" t="s">
        <v>50</v>
      </c>
      <c r="D29" t="s">
        <v>50</v>
      </c>
      <c r="E29" t="s">
        <v>50</v>
      </c>
      <c r="F29" t="s">
        <v>50</v>
      </c>
      <c r="G29" t="s">
        <v>50</v>
      </c>
      <c r="H29" t="s">
        <v>50</v>
      </c>
      <c r="I29" t="s">
        <v>50</v>
      </c>
      <c r="J29" t="s">
        <v>50</v>
      </c>
      <c r="K29" t="s">
        <v>50</v>
      </c>
      <c r="L29" t="s">
        <v>50</v>
      </c>
      <c r="M29" t="s">
        <v>50</v>
      </c>
      <c r="N29" t="s">
        <v>50</v>
      </c>
    </row>
    <row r="30" spans="1:39" x14ac:dyDescent="0.25">
      <c r="A30" t="s">
        <v>32</v>
      </c>
      <c r="B30">
        <v>29</v>
      </c>
      <c r="C30">
        <v>1</v>
      </c>
      <c r="D30">
        <v>4</v>
      </c>
      <c r="E30">
        <v>3</v>
      </c>
      <c r="F30">
        <v>4</v>
      </c>
      <c r="G30">
        <v>4</v>
      </c>
      <c r="H30">
        <v>5</v>
      </c>
      <c r="I30">
        <v>5</v>
      </c>
      <c r="J30">
        <v>4</v>
      </c>
      <c r="K30">
        <v>4</v>
      </c>
      <c r="L30">
        <v>5</v>
      </c>
      <c r="M30">
        <v>4</v>
      </c>
      <c r="N30">
        <v>4</v>
      </c>
    </row>
    <row r="31" spans="1:39" x14ac:dyDescent="0.25">
      <c r="A31" t="s">
        <v>33</v>
      </c>
      <c r="B31">
        <v>30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39" x14ac:dyDescent="0.25">
      <c r="A32" t="s">
        <v>34</v>
      </c>
      <c r="B32">
        <v>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29" x14ac:dyDescent="0.25">
      <c r="A33" t="s">
        <v>35</v>
      </c>
      <c r="B33">
        <v>32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29" x14ac:dyDescent="0.25">
      <c r="A34" t="s">
        <v>36</v>
      </c>
      <c r="B34">
        <v>33</v>
      </c>
      <c r="C34">
        <v>1</v>
      </c>
      <c r="D34">
        <v>0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</row>
    <row r="35" spans="1:29" x14ac:dyDescent="0.25">
      <c r="A35" t="s">
        <v>37</v>
      </c>
      <c r="B35">
        <v>34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29" x14ac:dyDescent="0.25">
      <c r="A36" t="s">
        <v>38</v>
      </c>
      <c r="B36">
        <v>35</v>
      </c>
      <c r="C36">
        <v>2</v>
      </c>
      <c r="D36">
        <v>5</v>
      </c>
      <c r="E36">
        <v>5</v>
      </c>
      <c r="F36">
        <v>4</v>
      </c>
      <c r="G36">
        <v>4</v>
      </c>
      <c r="H36">
        <v>4</v>
      </c>
      <c r="I36">
        <v>4</v>
      </c>
      <c r="J36">
        <v>4</v>
      </c>
      <c r="K36">
        <v>4</v>
      </c>
      <c r="L36">
        <v>4</v>
      </c>
      <c r="M36">
        <v>3</v>
      </c>
      <c r="N36">
        <v>2</v>
      </c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25">
      <c r="A37" s="3" t="s">
        <v>19</v>
      </c>
      <c r="B37" s="4"/>
      <c r="C37" t="s">
        <v>50</v>
      </c>
      <c r="D37" t="s">
        <v>50</v>
      </c>
      <c r="E37" t="s">
        <v>50</v>
      </c>
      <c r="F37" t="s">
        <v>50</v>
      </c>
      <c r="G37" t="s">
        <v>50</v>
      </c>
      <c r="L37" t="s">
        <v>50</v>
      </c>
      <c r="M37" t="s">
        <v>50</v>
      </c>
      <c r="N37" t="s">
        <v>50</v>
      </c>
    </row>
    <row r="38" spans="1:29" x14ac:dyDescent="0.25">
      <c r="A38" t="s">
        <v>39</v>
      </c>
      <c r="B38">
        <v>37</v>
      </c>
      <c r="C38">
        <v>0</v>
      </c>
      <c r="D38">
        <v>0</v>
      </c>
      <c r="E38">
        <v>0</v>
      </c>
      <c r="F38">
        <v>0</v>
      </c>
      <c r="G38">
        <v>2</v>
      </c>
      <c r="H38">
        <v>5</v>
      </c>
      <c r="I38">
        <v>5</v>
      </c>
      <c r="J38">
        <v>4</v>
      </c>
      <c r="K38">
        <v>3</v>
      </c>
      <c r="L38">
        <v>4</v>
      </c>
      <c r="M38">
        <v>5</v>
      </c>
      <c r="N38">
        <v>4</v>
      </c>
    </row>
    <row r="39" spans="1:29" x14ac:dyDescent="0.25">
      <c r="A39" s="4" t="s">
        <v>2</v>
      </c>
      <c r="B39" s="4"/>
      <c r="C39">
        <v>96</v>
      </c>
      <c r="D39">
        <v>128</v>
      </c>
      <c r="E39">
        <v>129</v>
      </c>
      <c r="F39">
        <v>135</v>
      </c>
      <c r="G39">
        <v>157</v>
      </c>
      <c r="H39">
        <v>183</v>
      </c>
      <c r="I39">
        <v>199</v>
      </c>
      <c r="J39">
        <v>207</v>
      </c>
      <c r="K39">
        <v>213</v>
      </c>
      <c r="L39">
        <v>212</v>
      </c>
      <c r="M39">
        <v>204</v>
      </c>
      <c r="N39">
        <v>213</v>
      </c>
    </row>
    <row r="112" spans="27:27" x14ac:dyDescent="0.25">
      <c r="AA112" s="6"/>
    </row>
  </sheetData>
  <mergeCells count="1">
    <mergeCell ref="T36:AC36"/>
  </mergeCells>
  <dataValidations count="1">
    <dataValidation type="list" allowBlank="1" showInputMessage="1" showErrorMessage="1" sqref="C3" xr:uid="{957FBFA5-1A96-4A62-9454-11B3170358DF}">
      <formula1>$D$46:$D$56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1313C-CF2E-4D56-ADEB-7EE00C786E5C}">
  <dimension ref="A1:AN112"/>
  <sheetViews>
    <sheetView topLeftCell="A2" zoomScale="40" zoomScaleNormal="40" workbookViewId="0">
      <selection activeCell="AF48" sqref="T34:AF48"/>
    </sheetView>
  </sheetViews>
  <sheetFormatPr defaultRowHeight="15" x14ac:dyDescent="0.25"/>
  <cols>
    <col min="1" max="1" width="131" bestFit="1" customWidth="1"/>
    <col min="2" max="2" width="9.85546875" bestFit="1" customWidth="1"/>
    <col min="3" max="7" width="9.85546875" customWidth="1"/>
    <col min="20" max="20" width="21.5703125" bestFit="1" customWidth="1"/>
  </cols>
  <sheetData>
    <row r="1" spans="1:40" ht="15.75" thickTop="1" x14ac:dyDescent="0.25">
      <c r="A1" s="1"/>
      <c r="B1" s="2"/>
      <c r="C1" s="2"/>
      <c r="D1" s="2"/>
      <c r="E1" s="2"/>
      <c r="F1" s="2"/>
      <c r="G1" s="2"/>
      <c r="H1" s="2"/>
    </row>
    <row r="2" spans="1:40" x14ac:dyDescent="0.25">
      <c r="A2" t="s">
        <v>0</v>
      </c>
      <c r="C2">
        <v>2006</v>
      </c>
      <c r="D2">
        <v>2007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>
        <v>2014</v>
      </c>
      <c r="L2">
        <v>2015</v>
      </c>
      <c r="M2">
        <v>2016</v>
      </c>
      <c r="N2">
        <v>2017</v>
      </c>
    </row>
    <row r="3" spans="1:40" x14ac:dyDescent="0.25">
      <c r="A3" s="3" t="s">
        <v>1</v>
      </c>
      <c r="B3" s="3"/>
      <c r="C3" s="2" t="s">
        <v>44</v>
      </c>
      <c r="D3" s="2" t="s">
        <v>44</v>
      </c>
      <c r="E3" s="2" t="s">
        <v>44</v>
      </c>
      <c r="F3" s="2" t="s">
        <v>44</v>
      </c>
      <c r="G3" s="2" t="s">
        <v>44</v>
      </c>
      <c r="H3" s="2" t="s">
        <v>44</v>
      </c>
      <c r="I3" s="2" t="s">
        <v>44</v>
      </c>
      <c r="J3" s="2" t="s">
        <v>44</v>
      </c>
      <c r="K3" s="2" t="s">
        <v>44</v>
      </c>
      <c r="L3" s="2" t="s">
        <v>44</v>
      </c>
      <c r="M3" s="2" t="s">
        <v>44</v>
      </c>
      <c r="N3" s="2" t="s">
        <v>44</v>
      </c>
    </row>
    <row r="4" spans="1:40" x14ac:dyDescent="0.25">
      <c r="A4" t="s">
        <v>3</v>
      </c>
      <c r="B4">
        <v>3</v>
      </c>
      <c r="C4">
        <v>70</v>
      </c>
      <c r="D4">
        <v>69</v>
      </c>
      <c r="E4">
        <v>75</v>
      </c>
      <c r="F4">
        <v>85</v>
      </c>
      <c r="G4">
        <v>81</v>
      </c>
      <c r="H4">
        <v>87</v>
      </c>
      <c r="I4">
        <v>87</v>
      </c>
      <c r="J4">
        <v>94</v>
      </c>
      <c r="K4">
        <v>95</v>
      </c>
      <c r="L4">
        <v>93</v>
      </c>
      <c r="M4">
        <v>90</v>
      </c>
      <c r="N4">
        <v>90</v>
      </c>
    </row>
    <row r="5" spans="1:40" x14ac:dyDescent="0.25">
      <c r="A5" t="s">
        <v>4</v>
      </c>
      <c r="B5">
        <v>4</v>
      </c>
      <c r="C5">
        <v>20</v>
      </c>
      <c r="D5">
        <v>18</v>
      </c>
      <c r="E5">
        <v>14</v>
      </c>
      <c r="F5">
        <v>14</v>
      </c>
      <c r="G5">
        <v>16</v>
      </c>
      <c r="H5">
        <v>19</v>
      </c>
      <c r="I5">
        <v>20</v>
      </c>
      <c r="J5">
        <v>22</v>
      </c>
      <c r="K5">
        <v>21</v>
      </c>
      <c r="L5">
        <v>22</v>
      </c>
      <c r="M5">
        <v>18</v>
      </c>
      <c r="N5">
        <v>18</v>
      </c>
      <c r="U5">
        <v>2006</v>
      </c>
      <c r="V5">
        <v>2007</v>
      </c>
      <c r="W5">
        <v>2008</v>
      </c>
      <c r="X5">
        <v>2009</v>
      </c>
      <c r="Y5">
        <v>2010</v>
      </c>
      <c r="Z5">
        <v>2011</v>
      </c>
      <c r="AA5">
        <v>2012</v>
      </c>
      <c r="AB5">
        <v>2013</v>
      </c>
      <c r="AC5">
        <v>2014</v>
      </c>
      <c r="AD5">
        <v>2015</v>
      </c>
      <c r="AE5">
        <v>2016</v>
      </c>
      <c r="AF5">
        <v>2017</v>
      </c>
    </row>
    <row r="6" spans="1:40" x14ac:dyDescent="0.25">
      <c r="A6" s="3" t="s">
        <v>5</v>
      </c>
      <c r="B6" s="4"/>
      <c r="C6" t="s">
        <v>50</v>
      </c>
      <c r="D6" t="s">
        <v>50</v>
      </c>
      <c r="E6" t="s">
        <v>50</v>
      </c>
      <c r="F6" t="s">
        <v>50</v>
      </c>
      <c r="G6" t="s">
        <v>50</v>
      </c>
      <c r="L6" t="s">
        <v>50</v>
      </c>
      <c r="M6" t="s">
        <v>50</v>
      </c>
      <c r="N6" t="s">
        <v>50</v>
      </c>
      <c r="T6" t="s">
        <v>6</v>
      </c>
      <c r="U6">
        <f t="shared" ref="U6:AF6" si="0">SUM(C4:C5)</f>
        <v>90</v>
      </c>
      <c r="V6">
        <f t="shared" si="0"/>
        <v>87</v>
      </c>
      <c r="W6">
        <f t="shared" si="0"/>
        <v>89</v>
      </c>
      <c r="X6">
        <f t="shared" si="0"/>
        <v>99</v>
      </c>
      <c r="Y6">
        <f t="shared" si="0"/>
        <v>97</v>
      </c>
      <c r="Z6">
        <f t="shared" si="0"/>
        <v>106</v>
      </c>
      <c r="AA6">
        <f t="shared" si="0"/>
        <v>107</v>
      </c>
      <c r="AB6">
        <f t="shared" si="0"/>
        <v>116</v>
      </c>
      <c r="AC6">
        <f t="shared" si="0"/>
        <v>116</v>
      </c>
      <c r="AD6">
        <f t="shared" si="0"/>
        <v>115</v>
      </c>
      <c r="AE6">
        <f t="shared" si="0"/>
        <v>108</v>
      </c>
      <c r="AF6">
        <f t="shared" si="0"/>
        <v>108</v>
      </c>
    </row>
    <row r="7" spans="1:40" x14ac:dyDescent="0.25">
      <c r="A7" t="s">
        <v>7</v>
      </c>
      <c r="B7">
        <v>6</v>
      </c>
      <c r="C7">
        <v>238</v>
      </c>
      <c r="D7">
        <v>253</v>
      </c>
      <c r="E7">
        <v>313</v>
      </c>
      <c r="F7">
        <v>333</v>
      </c>
      <c r="G7">
        <v>375</v>
      </c>
      <c r="H7">
        <v>414</v>
      </c>
      <c r="I7">
        <v>441</v>
      </c>
      <c r="J7">
        <v>467</v>
      </c>
      <c r="K7">
        <v>516</v>
      </c>
      <c r="L7">
        <v>540</v>
      </c>
      <c r="M7">
        <v>527</v>
      </c>
      <c r="N7">
        <v>527</v>
      </c>
      <c r="T7" t="s">
        <v>5</v>
      </c>
      <c r="U7">
        <f t="shared" ref="U7:AF7" si="1">SUM(C7:C8)</f>
        <v>241</v>
      </c>
      <c r="V7">
        <f t="shared" si="1"/>
        <v>256</v>
      </c>
      <c r="W7">
        <f t="shared" si="1"/>
        <v>315</v>
      </c>
      <c r="X7">
        <f t="shared" si="1"/>
        <v>335</v>
      </c>
      <c r="Y7">
        <f t="shared" si="1"/>
        <v>376</v>
      </c>
      <c r="Z7">
        <f t="shared" si="1"/>
        <v>416</v>
      </c>
      <c r="AA7">
        <f t="shared" si="1"/>
        <v>446</v>
      </c>
      <c r="AB7">
        <f t="shared" si="1"/>
        <v>472</v>
      </c>
      <c r="AC7">
        <f t="shared" si="1"/>
        <v>523</v>
      </c>
      <c r="AD7">
        <f t="shared" si="1"/>
        <v>546</v>
      </c>
      <c r="AE7">
        <f t="shared" si="1"/>
        <v>533</v>
      </c>
      <c r="AF7">
        <f t="shared" si="1"/>
        <v>533</v>
      </c>
    </row>
    <row r="8" spans="1:40" x14ac:dyDescent="0.25">
      <c r="A8" t="s">
        <v>8</v>
      </c>
      <c r="B8">
        <v>7</v>
      </c>
      <c r="C8">
        <v>3</v>
      </c>
      <c r="D8">
        <v>3</v>
      </c>
      <c r="E8">
        <v>2</v>
      </c>
      <c r="F8">
        <v>2</v>
      </c>
      <c r="G8">
        <v>1</v>
      </c>
      <c r="H8">
        <v>2</v>
      </c>
      <c r="I8">
        <v>5</v>
      </c>
      <c r="J8">
        <v>5</v>
      </c>
      <c r="K8">
        <v>7</v>
      </c>
      <c r="L8">
        <v>6</v>
      </c>
      <c r="M8">
        <v>6</v>
      </c>
      <c r="N8">
        <v>6</v>
      </c>
      <c r="T8" t="s">
        <v>9</v>
      </c>
      <c r="U8">
        <f t="shared" ref="U8:AF8" si="2">SUM(C10:C13)</f>
        <v>55</v>
      </c>
      <c r="V8">
        <f t="shared" si="2"/>
        <v>70</v>
      </c>
      <c r="W8">
        <f t="shared" si="2"/>
        <v>67</v>
      </c>
      <c r="X8">
        <f t="shared" si="2"/>
        <v>73</v>
      </c>
      <c r="Y8">
        <f t="shared" si="2"/>
        <v>73</v>
      </c>
      <c r="Z8">
        <f t="shared" si="2"/>
        <v>80</v>
      </c>
      <c r="AA8">
        <f t="shared" si="2"/>
        <v>75</v>
      </c>
      <c r="AB8">
        <f t="shared" si="2"/>
        <v>72</v>
      </c>
      <c r="AC8">
        <f t="shared" si="2"/>
        <v>65</v>
      </c>
      <c r="AD8">
        <f t="shared" si="2"/>
        <v>70</v>
      </c>
      <c r="AE8">
        <f t="shared" si="2"/>
        <v>56</v>
      </c>
      <c r="AF8">
        <f t="shared" si="2"/>
        <v>56</v>
      </c>
    </row>
    <row r="9" spans="1:40" x14ac:dyDescent="0.25">
      <c r="A9" s="3" t="s">
        <v>9</v>
      </c>
      <c r="B9" s="4"/>
      <c r="C9" t="s">
        <v>50</v>
      </c>
      <c r="D9" t="s">
        <v>50</v>
      </c>
      <c r="E9" t="s">
        <v>50</v>
      </c>
      <c r="F9" t="s">
        <v>50</v>
      </c>
      <c r="G9" t="s">
        <v>50</v>
      </c>
      <c r="L9" t="s">
        <v>50</v>
      </c>
      <c r="M9" t="s">
        <v>50</v>
      </c>
      <c r="N9" t="s">
        <v>50</v>
      </c>
      <c r="T9" t="s">
        <v>10</v>
      </c>
      <c r="U9">
        <f t="shared" ref="U9:AF9" si="3">SUM(C15:C19)</f>
        <v>3</v>
      </c>
      <c r="V9">
        <f t="shared" si="3"/>
        <v>2</v>
      </c>
      <c r="W9">
        <f t="shared" si="3"/>
        <v>2</v>
      </c>
      <c r="X9">
        <f t="shared" si="3"/>
        <v>4</v>
      </c>
      <c r="Y9">
        <f t="shared" si="3"/>
        <v>2</v>
      </c>
      <c r="Z9">
        <f t="shared" si="3"/>
        <v>4</v>
      </c>
      <c r="AA9">
        <f t="shared" si="3"/>
        <v>3</v>
      </c>
      <c r="AB9">
        <f t="shared" si="3"/>
        <v>2</v>
      </c>
      <c r="AC9">
        <f t="shared" si="3"/>
        <v>2</v>
      </c>
      <c r="AD9">
        <f t="shared" si="3"/>
        <v>2</v>
      </c>
      <c r="AE9">
        <f t="shared" si="3"/>
        <v>3</v>
      </c>
      <c r="AF9">
        <f t="shared" si="3"/>
        <v>3</v>
      </c>
    </row>
    <row r="10" spans="1:40" x14ac:dyDescent="0.25">
      <c r="A10" t="s">
        <v>11</v>
      </c>
      <c r="B10">
        <v>9</v>
      </c>
      <c r="C10">
        <v>11</v>
      </c>
      <c r="D10">
        <v>15</v>
      </c>
      <c r="E10">
        <v>13</v>
      </c>
      <c r="F10">
        <v>14</v>
      </c>
      <c r="G10">
        <v>13</v>
      </c>
      <c r="H10">
        <v>18</v>
      </c>
      <c r="I10">
        <v>18</v>
      </c>
      <c r="J10">
        <v>18</v>
      </c>
      <c r="K10">
        <v>12</v>
      </c>
      <c r="L10">
        <v>17</v>
      </c>
      <c r="M10">
        <v>12</v>
      </c>
      <c r="N10">
        <v>12</v>
      </c>
      <c r="T10" t="s">
        <v>12</v>
      </c>
      <c r="U10">
        <f t="shared" ref="U10:AF10" si="4">SUM(C21:C22)</f>
        <v>0</v>
      </c>
      <c r="V10">
        <f t="shared" si="4"/>
        <v>0</v>
      </c>
      <c r="W10">
        <f t="shared" si="4"/>
        <v>0</v>
      </c>
      <c r="X10">
        <f t="shared" si="4"/>
        <v>0</v>
      </c>
      <c r="Y10">
        <f t="shared" si="4"/>
        <v>0</v>
      </c>
      <c r="Z10">
        <f t="shared" si="4"/>
        <v>0</v>
      </c>
      <c r="AA10">
        <f t="shared" si="4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</row>
    <row r="11" spans="1:40" x14ac:dyDescent="0.25">
      <c r="A11" t="s">
        <v>13</v>
      </c>
      <c r="B11">
        <v>10</v>
      </c>
      <c r="C11">
        <v>18</v>
      </c>
      <c r="D11">
        <v>27</v>
      </c>
      <c r="E11">
        <v>28</v>
      </c>
      <c r="F11">
        <v>36</v>
      </c>
      <c r="G11">
        <v>40</v>
      </c>
      <c r="H11">
        <v>43</v>
      </c>
      <c r="I11">
        <v>38</v>
      </c>
      <c r="J11">
        <v>38</v>
      </c>
      <c r="K11">
        <v>37</v>
      </c>
      <c r="L11">
        <v>40</v>
      </c>
      <c r="M11">
        <v>36</v>
      </c>
      <c r="N11">
        <v>36</v>
      </c>
      <c r="T11" t="s">
        <v>14</v>
      </c>
      <c r="U11">
        <f t="shared" ref="U11:AC11" si="5">SUM(C24)</f>
        <v>26</v>
      </c>
      <c r="V11">
        <f t="shared" si="5"/>
        <v>28</v>
      </c>
      <c r="W11">
        <f t="shared" si="5"/>
        <v>37</v>
      </c>
      <c r="X11">
        <f t="shared" si="5"/>
        <v>37</v>
      </c>
      <c r="Y11">
        <f t="shared" si="5"/>
        <v>40</v>
      </c>
      <c r="Z11">
        <f t="shared" si="5"/>
        <v>41</v>
      </c>
      <c r="AA11">
        <f t="shared" si="5"/>
        <v>47</v>
      </c>
      <c r="AB11">
        <f t="shared" si="5"/>
        <v>44</v>
      </c>
      <c r="AC11">
        <f t="shared" si="5"/>
        <v>46</v>
      </c>
      <c r="AD11">
        <f t="shared" ref="AD11:AF11" si="6">SUM(L24)</f>
        <v>48</v>
      </c>
      <c r="AE11">
        <f t="shared" si="6"/>
        <v>46</v>
      </c>
      <c r="AF11">
        <f t="shared" si="6"/>
        <v>46</v>
      </c>
      <c r="AM11" s="5"/>
      <c r="AN11" s="5"/>
    </row>
    <row r="12" spans="1:40" x14ac:dyDescent="0.25">
      <c r="A12" t="s">
        <v>15</v>
      </c>
      <c r="B12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T12" t="s">
        <v>16</v>
      </c>
      <c r="U12">
        <f t="shared" ref="U12:AF12" si="7">SUM(C26:C28)</f>
        <v>10</v>
      </c>
      <c r="V12">
        <f t="shared" si="7"/>
        <v>12</v>
      </c>
      <c r="W12">
        <f t="shared" si="7"/>
        <v>16</v>
      </c>
      <c r="X12">
        <f t="shared" si="7"/>
        <v>17</v>
      </c>
      <c r="Y12">
        <f t="shared" si="7"/>
        <v>17</v>
      </c>
      <c r="Z12">
        <f t="shared" si="7"/>
        <v>20</v>
      </c>
      <c r="AA12">
        <f t="shared" si="7"/>
        <v>21</v>
      </c>
      <c r="AB12">
        <f t="shared" si="7"/>
        <v>25</v>
      </c>
      <c r="AC12">
        <f t="shared" si="7"/>
        <v>22</v>
      </c>
      <c r="AD12">
        <f t="shared" si="7"/>
        <v>21</v>
      </c>
      <c r="AE12">
        <f t="shared" si="7"/>
        <v>24</v>
      </c>
      <c r="AF12">
        <f t="shared" si="7"/>
        <v>24</v>
      </c>
      <c r="AM12" s="5"/>
    </row>
    <row r="13" spans="1:40" x14ac:dyDescent="0.25">
      <c r="A13" t="s">
        <v>17</v>
      </c>
      <c r="B13">
        <v>12</v>
      </c>
      <c r="C13">
        <v>26</v>
      </c>
      <c r="D13">
        <v>28</v>
      </c>
      <c r="E13">
        <v>26</v>
      </c>
      <c r="F13">
        <v>23</v>
      </c>
      <c r="G13">
        <v>20</v>
      </c>
      <c r="H13">
        <v>19</v>
      </c>
      <c r="I13">
        <v>19</v>
      </c>
      <c r="J13">
        <v>16</v>
      </c>
      <c r="K13">
        <v>16</v>
      </c>
      <c r="L13">
        <v>13</v>
      </c>
      <c r="M13">
        <v>8</v>
      </c>
      <c r="N13">
        <v>8</v>
      </c>
      <c r="T13" t="s">
        <v>18</v>
      </c>
      <c r="U13">
        <f t="shared" ref="U13:AF13" si="8">SUM(C30:C36)</f>
        <v>21</v>
      </c>
      <c r="V13">
        <f t="shared" si="8"/>
        <v>27</v>
      </c>
      <c r="W13">
        <f t="shared" si="8"/>
        <v>28</v>
      </c>
      <c r="X13">
        <f t="shared" si="8"/>
        <v>28</v>
      </c>
      <c r="Y13">
        <f t="shared" si="8"/>
        <v>26</v>
      </c>
      <c r="Z13">
        <f t="shared" si="8"/>
        <v>21</v>
      </c>
      <c r="AA13">
        <f t="shared" si="8"/>
        <v>19</v>
      </c>
      <c r="AB13">
        <f t="shared" si="8"/>
        <v>19</v>
      </c>
      <c r="AC13">
        <f t="shared" si="8"/>
        <v>26</v>
      </c>
      <c r="AD13">
        <f t="shared" si="8"/>
        <v>31</v>
      </c>
      <c r="AE13">
        <f t="shared" si="8"/>
        <v>29</v>
      </c>
      <c r="AF13">
        <f t="shared" si="8"/>
        <v>29</v>
      </c>
      <c r="AM13" s="5"/>
    </row>
    <row r="14" spans="1:40" x14ac:dyDescent="0.25">
      <c r="A14" s="3" t="s">
        <v>10</v>
      </c>
      <c r="B14" s="4"/>
      <c r="C14" t="s">
        <v>50</v>
      </c>
      <c r="D14" t="s">
        <v>50</v>
      </c>
      <c r="E14" t="s">
        <v>50</v>
      </c>
      <c r="F14" t="s">
        <v>50</v>
      </c>
      <c r="G14" t="s">
        <v>50</v>
      </c>
      <c r="H14" t="s">
        <v>50</v>
      </c>
      <c r="I14" t="s">
        <v>50</v>
      </c>
      <c r="J14" t="s">
        <v>50</v>
      </c>
      <c r="K14" t="s">
        <v>50</v>
      </c>
      <c r="L14" t="s">
        <v>50</v>
      </c>
      <c r="M14" t="s">
        <v>50</v>
      </c>
      <c r="N14" t="s">
        <v>50</v>
      </c>
      <c r="T14" t="s">
        <v>19</v>
      </c>
      <c r="U14">
        <f t="shared" ref="U14:AC14" si="9">SUM(C38)</f>
        <v>3</v>
      </c>
      <c r="V14">
        <f t="shared" si="9"/>
        <v>4</v>
      </c>
      <c r="W14">
        <f t="shared" si="9"/>
        <v>8</v>
      </c>
      <c r="X14">
        <f t="shared" si="9"/>
        <v>9</v>
      </c>
      <c r="Y14">
        <f t="shared" si="9"/>
        <v>7</v>
      </c>
      <c r="Z14">
        <f t="shared" si="9"/>
        <v>11</v>
      </c>
      <c r="AA14">
        <f t="shared" si="9"/>
        <v>9</v>
      </c>
      <c r="AB14">
        <f t="shared" si="9"/>
        <v>11</v>
      </c>
      <c r="AC14">
        <f t="shared" si="9"/>
        <v>13</v>
      </c>
      <c r="AD14">
        <f t="shared" ref="AD14:AF14" si="10">SUM(L38)</f>
        <v>15</v>
      </c>
      <c r="AE14">
        <f t="shared" si="10"/>
        <v>18</v>
      </c>
      <c r="AF14">
        <f t="shared" si="10"/>
        <v>18</v>
      </c>
      <c r="AM14" s="5"/>
    </row>
    <row r="15" spans="1:40" x14ac:dyDescent="0.25">
      <c r="A15" t="s">
        <v>20</v>
      </c>
      <c r="B15">
        <v>14</v>
      </c>
      <c r="C15">
        <v>3</v>
      </c>
      <c r="D15">
        <v>2</v>
      </c>
      <c r="E15">
        <v>2</v>
      </c>
      <c r="F15">
        <v>3</v>
      </c>
      <c r="G15">
        <v>2</v>
      </c>
      <c r="H15">
        <v>3</v>
      </c>
      <c r="I15">
        <v>2</v>
      </c>
      <c r="J15">
        <v>2</v>
      </c>
      <c r="K15">
        <v>2</v>
      </c>
      <c r="L15">
        <v>2</v>
      </c>
      <c r="M15">
        <v>2</v>
      </c>
      <c r="N15">
        <v>2</v>
      </c>
      <c r="T15" t="s">
        <v>2</v>
      </c>
      <c r="U15">
        <f t="shared" ref="U15:AB15" si="11">SUM(U6:U14)</f>
        <v>449</v>
      </c>
      <c r="V15">
        <f t="shared" si="11"/>
        <v>486</v>
      </c>
      <c r="W15">
        <f t="shared" si="11"/>
        <v>562</v>
      </c>
      <c r="X15">
        <f t="shared" si="11"/>
        <v>602</v>
      </c>
      <c r="Y15">
        <f t="shared" si="11"/>
        <v>638</v>
      </c>
      <c r="Z15">
        <f t="shared" si="11"/>
        <v>699</v>
      </c>
      <c r="AA15">
        <f t="shared" si="11"/>
        <v>727</v>
      </c>
      <c r="AB15">
        <f t="shared" si="11"/>
        <v>761</v>
      </c>
      <c r="AC15">
        <f>SUM(AC6:AC14)</f>
        <v>813</v>
      </c>
      <c r="AD15">
        <f t="shared" ref="AD15:AF15" si="12">SUM(AD6:AD14)</f>
        <v>848</v>
      </c>
      <c r="AE15">
        <f t="shared" si="12"/>
        <v>817</v>
      </c>
      <c r="AF15">
        <f t="shared" si="12"/>
        <v>817</v>
      </c>
      <c r="AM15" s="5"/>
    </row>
    <row r="16" spans="1:40" x14ac:dyDescent="0.25">
      <c r="A16" t="s">
        <v>21</v>
      </c>
      <c r="B16">
        <v>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T16" t="s">
        <v>22</v>
      </c>
      <c r="U16">
        <v>423</v>
      </c>
      <c r="V16">
        <v>461</v>
      </c>
      <c r="W16">
        <v>477</v>
      </c>
      <c r="X16">
        <v>506</v>
      </c>
      <c r="Y16">
        <v>500</v>
      </c>
      <c r="Z16">
        <v>523</v>
      </c>
      <c r="AA16">
        <v>549</v>
      </c>
      <c r="AB16">
        <v>541</v>
      </c>
      <c r="AC16">
        <v>533</v>
      </c>
      <c r="AD16">
        <v>534</v>
      </c>
      <c r="AE16">
        <v>535</v>
      </c>
      <c r="AF16">
        <v>536</v>
      </c>
      <c r="AM16" s="5"/>
    </row>
    <row r="17" spans="1:39" x14ac:dyDescent="0.25">
      <c r="A17" t="s">
        <v>23</v>
      </c>
      <c r="B17">
        <v>16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AM17" s="5"/>
    </row>
    <row r="18" spans="1:39" x14ac:dyDescent="0.25">
      <c r="A18" t="s">
        <v>24</v>
      </c>
      <c r="B18">
        <v>17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AM18" s="5"/>
    </row>
    <row r="19" spans="1:39" x14ac:dyDescent="0.25">
      <c r="A19" t="s">
        <v>25</v>
      </c>
      <c r="B19">
        <v>18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1</v>
      </c>
      <c r="J19">
        <v>0</v>
      </c>
      <c r="K19">
        <v>0</v>
      </c>
      <c r="L19">
        <v>0</v>
      </c>
      <c r="M19">
        <v>1</v>
      </c>
      <c r="N19">
        <v>1</v>
      </c>
      <c r="AL19" s="5"/>
    </row>
    <row r="20" spans="1:39" x14ac:dyDescent="0.25">
      <c r="A20" s="3" t="s">
        <v>12</v>
      </c>
      <c r="B20" s="4"/>
      <c r="C20" t="s">
        <v>50</v>
      </c>
      <c r="D20" t="s">
        <v>50</v>
      </c>
      <c r="E20" t="s">
        <v>50</v>
      </c>
      <c r="F20" t="s">
        <v>50</v>
      </c>
      <c r="G20" t="s">
        <v>50</v>
      </c>
      <c r="H20" t="s">
        <v>50</v>
      </c>
      <c r="I20" t="s">
        <v>50</v>
      </c>
      <c r="J20" t="s">
        <v>50</v>
      </c>
      <c r="K20" t="s">
        <v>50</v>
      </c>
      <c r="L20" t="s">
        <v>50</v>
      </c>
      <c r="M20" t="s">
        <v>50</v>
      </c>
      <c r="N20" t="s">
        <v>50</v>
      </c>
    </row>
    <row r="21" spans="1:39" x14ac:dyDescent="0.25">
      <c r="A21" t="s">
        <v>26</v>
      </c>
      <c r="B21">
        <v>20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39" x14ac:dyDescent="0.25">
      <c r="A22" t="s">
        <v>27</v>
      </c>
      <c r="B22">
        <v>21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39" x14ac:dyDescent="0.25">
      <c r="A23" s="3" t="s">
        <v>14</v>
      </c>
      <c r="B23" s="4"/>
      <c r="C23" t="s">
        <v>50</v>
      </c>
      <c r="D23" t="s">
        <v>50</v>
      </c>
      <c r="E23" t="s">
        <v>50</v>
      </c>
      <c r="F23" t="s">
        <v>50</v>
      </c>
      <c r="G23" t="s">
        <v>50</v>
      </c>
      <c r="H23" t="s">
        <v>50</v>
      </c>
      <c r="I23" t="s">
        <v>50</v>
      </c>
      <c r="J23" t="s">
        <v>50</v>
      </c>
      <c r="K23" t="s">
        <v>50</v>
      </c>
      <c r="L23" t="s">
        <v>50</v>
      </c>
      <c r="M23" t="s">
        <v>50</v>
      </c>
      <c r="N23" t="s">
        <v>50</v>
      </c>
    </row>
    <row r="24" spans="1:39" x14ac:dyDescent="0.25">
      <c r="A24" t="s">
        <v>28</v>
      </c>
      <c r="B24">
        <v>23</v>
      </c>
      <c r="C24">
        <v>26</v>
      </c>
      <c r="D24">
        <v>28</v>
      </c>
      <c r="E24">
        <v>37</v>
      </c>
      <c r="F24">
        <v>37</v>
      </c>
      <c r="G24">
        <v>40</v>
      </c>
      <c r="H24">
        <v>41</v>
      </c>
      <c r="I24">
        <v>47</v>
      </c>
      <c r="J24">
        <v>44</v>
      </c>
      <c r="K24">
        <v>46</v>
      </c>
      <c r="L24">
        <v>48</v>
      </c>
      <c r="M24">
        <v>46</v>
      </c>
      <c r="N24">
        <v>46</v>
      </c>
    </row>
    <row r="25" spans="1:39" x14ac:dyDescent="0.25">
      <c r="A25" s="3" t="s">
        <v>16</v>
      </c>
      <c r="B25" s="4"/>
      <c r="C25" t="s">
        <v>50</v>
      </c>
      <c r="D25" t="s">
        <v>50</v>
      </c>
      <c r="E25" t="s">
        <v>50</v>
      </c>
      <c r="F25" t="s">
        <v>50</v>
      </c>
      <c r="G25" t="s">
        <v>50</v>
      </c>
      <c r="H25" t="s">
        <v>50</v>
      </c>
      <c r="I25" t="s">
        <v>50</v>
      </c>
      <c r="J25" t="s">
        <v>50</v>
      </c>
      <c r="K25" t="s">
        <v>50</v>
      </c>
      <c r="L25" t="s">
        <v>50</v>
      </c>
      <c r="M25" t="s">
        <v>50</v>
      </c>
      <c r="N25" t="s">
        <v>50</v>
      </c>
    </row>
    <row r="26" spans="1:39" x14ac:dyDescent="0.25">
      <c r="A26" t="s">
        <v>29</v>
      </c>
      <c r="B26">
        <v>25</v>
      </c>
      <c r="C26">
        <v>10</v>
      </c>
      <c r="D26">
        <v>12</v>
      </c>
      <c r="E26">
        <v>15</v>
      </c>
      <c r="F26">
        <v>16</v>
      </c>
      <c r="G26">
        <v>16</v>
      </c>
      <c r="H26">
        <v>19</v>
      </c>
      <c r="I26">
        <v>19</v>
      </c>
      <c r="J26">
        <v>22</v>
      </c>
      <c r="K26">
        <v>20</v>
      </c>
      <c r="L26">
        <v>20</v>
      </c>
      <c r="M26">
        <v>22</v>
      </c>
      <c r="N26">
        <v>22</v>
      </c>
    </row>
    <row r="27" spans="1:39" x14ac:dyDescent="0.25">
      <c r="A27" t="s">
        <v>30</v>
      </c>
      <c r="B27">
        <v>26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39" x14ac:dyDescent="0.25">
      <c r="A28" t="s">
        <v>31</v>
      </c>
      <c r="B28">
        <v>27</v>
      </c>
      <c r="C28">
        <v>0</v>
      </c>
      <c r="D28">
        <v>0</v>
      </c>
      <c r="E28">
        <v>1</v>
      </c>
      <c r="F28">
        <v>1</v>
      </c>
      <c r="G28">
        <v>1</v>
      </c>
      <c r="H28">
        <v>1</v>
      </c>
      <c r="I28">
        <v>2</v>
      </c>
      <c r="J28">
        <v>3</v>
      </c>
      <c r="K28">
        <v>2</v>
      </c>
      <c r="L28">
        <v>1</v>
      </c>
      <c r="M28">
        <v>2</v>
      </c>
      <c r="N28">
        <v>2</v>
      </c>
    </row>
    <row r="29" spans="1:39" x14ac:dyDescent="0.25">
      <c r="A29" s="3" t="s">
        <v>18</v>
      </c>
      <c r="B29" s="4"/>
      <c r="C29" t="s">
        <v>50</v>
      </c>
      <c r="D29" t="s">
        <v>50</v>
      </c>
      <c r="E29" t="s">
        <v>50</v>
      </c>
      <c r="F29" t="s">
        <v>50</v>
      </c>
      <c r="G29" t="s">
        <v>50</v>
      </c>
      <c r="H29" t="s">
        <v>50</v>
      </c>
      <c r="I29" t="s">
        <v>50</v>
      </c>
      <c r="J29" t="s">
        <v>50</v>
      </c>
      <c r="K29" t="s">
        <v>50</v>
      </c>
      <c r="L29" t="s">
        <v>50</v>
      </c>
      <c r="M29" t="s">
        <v>50</v>
      </c>
      <c r="N29" t="s">
        <v>50</v>
      </c>
    </row>
    <row r="30" spans="1:39" x14ac:dyDescent="0.25">
      <c r="A30" t="s">
        <v>32</v>
      </c>
      <c r="B30">
        <v>29</v>
      </c>
      <c r="C30">
        <v>4</v>
      </c>
      <c r="D30">
        <v>5</v>
      </c>
      <c r="E30">
        <v>5</v>
      </c>
      <c r="F30">
        <v>7</v>
      </c>
      <c r="G30">
        <v>7</v>
      </c>
      <c r="H30">
        <v>5</v>
      </c>
      <c r="I30">
        <v>7</v>
      </c>
      <c r="J30">
        <v>6</v>
      </c>
      <c r="K30">
        <v>6</v>
      </c>
      <c r="L30">
        <v>9</v>
      </c>
      <c r="M30">
        <v>7</v>
      </c>
      <c r="N30">
        <v>7</v>
      </c>
    </row>
    <row r="31" spans="1:39" x14ac:dyDescent="0.25">
      <c r="A31" t="s">
        <v>33</v>
      </c>
      <c r="B31">
        <v>30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39" x14ac:dyDescent="0.25">
      <c r="A32" t="s">
        <v>34</v>
      </c>
      <c r="B32">
        <v>31</v>
      </c>
      <c r="C32">
        <v>5</v>
      </c>
      <c r="D32">
        <v>5</v>
      </c>
      <c r="E32">
        <v>4</v>
      </c>
      <c r="F32">
        <v>3</v>
      </c>
      <c r="G32">
        <v>1</v>
      </c>
      <c r="H32">
        <v>1</v>
      </c>
      <c r="I32">
        <v>1</v>
      </c>
      <c r="J32">
        <v>1</v>
      </c>
      <c r="K32">
        <v>1</v>
      </c>
      <c r="L32">
        <v>0</v>
      </c>
      <c r="M32">
        <v>1</v>
      </c>
      <c r="N32">
        <v>1</v>
      </c>
    </row>
    <row r="33" spans="1:29" x14ac:dyDescent="0.25">
      <c r="A33" t="s">
        <v>35</v>
      </c>
      <c r="B33">
        <v>32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29" x14ac:dyDescent="0.25">
      <c r="A34" t="s">
        <v>36</v>
      </c>
      <c r="B34">
        <v>33</v>
      </c>
      <c r="C34">
        <v>1</v>
      </c>
      <c r="D34">
        <v>2</v>
      </c>
      <c r="E34">
        <v>1</v>
      </c>
      <c r="F34">
        <v>0</v>
      </c>
      <c r="G34">
        <v>0</v>
      </c>
      <c r="H34">
        <v>2</v>
      </c>
      <c r="I34">
        <v>1</v>
      </c>
      <c r="J34">
        <v>1</v>
      </c>
      <c r="K34">
        <v>3</v>
      </c>
      <c r="L34">
        <v>2</v>
      </c>
      <c r="M34">
        <v>2</v>
      </c>
      <c r="N34">
        <v>2</v>
      </c>
    </row>
    <row r="35" spans="1:29" x14ac:dyDescent="0.25">
      <c r="A35" t="s">
        <v>37</v>
      </c>
      <c r="B35">
        <v>34</v>
      </c>
      <c r="C35">
        <v>2</v>
      </c>
      <c r="D35">
        <v>3</v>
      </c>
      <c r="E35">
        <v>4</v>
      </c>
      <c r="F35">
        <v>4</v>
      </c>
      <c r="G35">
        <v>3</v>
      </c>
      <c r="H35">
        <v>1</v>
      </c>
      <c r="I35">
        <v>1</v>
      </c>
      <c r="J35">
        <v>1</v>
      </c>
      <c r="K35">
        <v>2</v>
      </c>
      <c r="L35">
        <v>2</v>
      </c>
      <c r="M35">
        <v>2</v>
      </c>
      <c r="N35">
        <v>2</v>
      </c>
    </row>
    <row r="36" spans="1:29" x14ac:dyDescent="0.25">
      <c r="A36" t="s">
        <v>38</v>
      </c>
      <c r="B36">
        <v>35</v>
      </c>
      <c r="C36">
        <v>9</v>
      </c>
      <c r="D36">
        <v>11</v>
      </c>
      <c r="E36">
        <v>14</v>
      </c>
      <c r="F36">
        <v>14</v>
      </c>
      <c r="G36">
        <v>15</v>
      </c>
      <c r="H36">
        <v>12</v>
      </c>
      <c r="I36">
        <v>9</v>
      </c>
      <c r="J36">
        <v>10</v>
      </c>
      <c r="K36">
        <v>14</v>
      </c>
      <c r="L36">
        <v>18</v>
      </c>
      <c r="M36">
        <v>17</v>
      </c>
      <c r="N36">
        <v>17</v>
      </c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25">
      <c r="A37" s="3" t="s">
        <v>19</v>
      </c>
      <c r="B37" s="4"/>
      <c r="C37" t="s">
        <v>50</v>
      </c>
      <c r="D37" t="s">
        <v>50</v>
      </c>
      <c r="E37" t="s">
        <v>50</v>
      </c>
      <c r="F37" t="s">
        <v>50</v>
      </c>
      <c r="G37" t="s">
        <v>50</v>
      </c>
      <c r="L37" t="s">
        <v>50</v>
      </c>
      <c r="M37" t="s">
        <v>50</v>
      </c>
      <c r="N37" t="s">
        <v>50</v>
      </c>
    </row>
    <row r="38" spans="1:29" x14ac:dyDescent="0.25">
      <c r="A38" t="s">
        <v>39</v>
      </c>
      <c r="B38">
        <v>37</v>
      </c>
      <c r="C38">
        <v>3</v>
      </c>
      <c r="D38">
        <v>4</v>
      </c>
      <c r="E38">
        <v>8</v>
      </c>
      <c r="F38">
        <v>9</v>
      </c>
      <c r="G38">
        <v>7</v>
      </c>
      <c r="H38">
        <v>11</v>
      </c>
      <c r="I38">
        <v>9</v>
      </c>
      <c r="J38">
        <v>11</v>
      </c>
      <c r="K38">
        <v>13</v>
      </c>
      <c r="L38">
        <v>15</v>
      </c>
      <c r="M38">
        <v>18</v>
      </c>
      <c r="N38">
        <v>18</v>
      </c>
    </row>
    <row r="39" spans="1:29" x14ac:dyDescent="0.25">
      <c r="A39" s="4" t="s">
        <v>2</v>
      </c>
      <c r="B39" s="4"/>
      <c r="C39">
        <v>449</v>
      </c>
      <c r="D39">
        <v>486</v>
      </c>
      <c r="E39">
        <v>562</v>
      </c>
      <c r="F39">
        <v>602</v>
      </c>
      <c r="G39">
        <v>638</v>
      </c>
      <c r="H39">
        <v>699</v>
      </c>
      <c r="I39">
        <v>727</v>
      </c>
      <c r="J39">
        <v>761</v>
      </c>
      <c r="K39">
        <v>813</v>
      </c>
      <c r="L39">
        <v>848</v>
      </c>
      <c r="M39">
        <v>817</v>
      </c>
      <c r="N39">
        <v>817</v>
      </c>
    </row>
    <row r="112" spans="27:27" x14ac:dyDescent="0.25">
      <c r="AA112" s="6"/>
    </row>
  </sheetData>
  <mergeCells count="1">
    <mergeCell ref="T36:AC36"/>
  </mergeCells>
  <dataValidations count="1">
    <dataValidation type="list" allowBlank="1" showInputMessage="1" showErrorMessage="1" sqref="C3" xr:uid="{C9C5C149-E048-48BB-BC2F-C290A81E5CB0}">
      <formula1>$D$46:$D$56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F5BCD-907F-4C4B-9478-EB02952F1662}">
  <dimension ref="A1:AN112"/>
  <sheetViews>
    <sheetView zoomScale="40" zoomScaleNormal="40" workbookViewId="0">
      <selection activeCell="T34" sqref="T34"/>
    </sheetView>
  </sheetViews>
  <sheetFormatPr defaultRowHeight="15" x14ac:dyDescent="0.25"/>
  <cols>
    <col min="1" max="1" width="131" bestFit="1" customWidth="1"/>
    <col min="2" max="2" width="9.85546875" bestFit="1" customWidth="1"/>
    <col min="3" max="7" width="9.85546875" customWidth="1"/>
    <col min="20" max="20" width="21.5703125" bestFit="1" customWidth="1"/>
  </cols>
  <sheetData>
    <row r="1" spans="1:40" ht="15.75" thickTop="1" x14ac:dyDescent="0.25">
      <c r="A1" s="1"/>
      <c r="B1" s="2"/>
      <c r="C1" s="2"/>
      <c r="D1" s="2"/>
      <c r="E1" s="2"/>
      <c r="F1" s="2"/>
      <c r="G1" s="2"/>
      <c r="H1" s="2"/>
    </row>
    <row r="2" spans="1:40" x14ac:dyDescent="0.25">
      <c r="A2" t="s">
        <v>0</v>
      </c>
      <c r="C2">
        <v>2006</v>
      </c>
      <c r="D2">
        <v>2007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>
        <v>2014</v>
      </c>
      <c r="L2">
        <v>2015</v>
      </c>
      <c r="M2">
        <v>2016</v>
      </c>
      <c r="N2">
        <v>2017</v>
      </c>
    </row>
    <row r="3" spans="1:40" x14ac:dyDescent="0.25">
      <c r="A3" s="3" t="s">
        <v>1</v>
      </c>
      <c r="B3" s="3"/>
      <c r="C3" s="2" t="s">
        <v>45</v>
      </c>
      <c r="D3" s="2" t="s">
        <v>45</v>
      </c>
      <c r="E3" s="2" t="s">
        <v>45</v>
      </c>
      <c r="F3" s="2" t="s">
        <v>45</v>
      </c>
      <c r="G3" s="2" t="s">
        <v>45</v>
      </c>
      <c r="H3" s="2" t="s">
        <v>45</v>
      </c>
      <c r="I3" s="2" t="s">
        <v>45</v>
      </c>
      <c r="J3" s="2" t="s">
        <v>45</v>
      </c>
      <c r="K3" s="2" t="s">
        <v>45</v>
      </c>
      <c r="L3" s="2" t="s">
        <v>45</v>
      </c>
      <c r="M3" s="2" t="s">
        <v>45</v>
      </c>
      <c r="N3" s="2" t="s">
        <v>45</v>
      </c>
    </row>
    <row r="4" spans="1:40" x14ac:dyDescent="0.25">
      <c r="A4" t="s">
        <v>3</v>
      </c>
      <c r="B4">
        <v>3</v>
      </c>
      <c r="C4">
        <v>26</v>
      </c>
      <c r="D4">
        <v>25</v>
      </c>
      <c r="E4">
        <v>28</v>
      </c>
      <c r="F4">
        <v>30</v>
      </c>
      <c r="G4">
        <v>31</v>
      </c>
      <c r="H4">
        <v>33</v>
      </c>
      <c r="I4">
        <v>34</v>
      </c>
      <c r="J4">
        <v>34</v>
      </c>
      <c r="K4">
        <v>37</v>
      </c>
      <c r="L4">
        <v>37</v>
      </c>
      <c r="M4">
        <v>37</v>
      </c>
      <c r="N4">
        <v>37</v>
      </c>
    </row>
    <row r="5" spans="1:40" x14ac:dyDescent="0.25">
      <c r="A5" t="s">
        <v>4</v>
      </c>
      <c r="B5">
        <v>4</v>
      </c>
      <c r="C5">
        <v>1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U5">
        <v>2006</v>
      </c>
      <c r="V5">
        <v>2007</v>
      </c>
      <c r="W5">
        <v>2008</v>
      </c>
      <c r="X5">
        <v>2009</v>
      </c>
      <c r="Y5">
        <v>2010</v>
      </c>
      <c r="Z5">
        <v>2011</v>
      </c>
      <c r="AA5">
        <v>2012</v>
      </c>
      <c r="AB5">
        <v>2013</v>
      </c>
      <c r="AC5">
        <v>2014</v>
      </c>
      <c r="AD5">
        <v>2015</v>
      </c>
      <c r="AE5">
        <v>2016</v>
      </c>
      <c r="AF5">
        <v>2017</v>
      </c>
    </row>
    <row r="6" spans="1:40" x14ac:dyDescent="0.25">
      <c r="A6" s="3" t="s">
        <v>5</v>
      </c>
      <c r="B6" s="4"/>
      <c r="C6" t="s">
        <v>50</v>
      </c>
      <c r="D6" t="s">
        <v>50</v>
      </c>
      <c r="E6" t="s">
        <v>50</v>
      </c>
      <c r="F6" t="s">
        <v>50</v>
      </c>
      <c r="G6" t="s">
        <v>50</v>
      </c>
      <c r="L6" t="s">
        <v>50</v>
      </c>
      <c r="M6" t="s">
        <v>50</v>
      </c>
      <c r="N6" t="s">
        <v>50</v>
      </c>
      <c r="T6" t="s">
        <v>6</v>
      </c>
      <c r="U6">
        <f t="shared" ref="U6:AF6" si="0">SUM(C4:C5)</f>
        <v>27</v>
      </c>
      <c r="V6">
        <f t="shared" si="0"/>
        <v>27</v>
      </c>
      <c r="W6">
        <f t="shared" si="0"/>
        <v>30</v>
      </c>
      <c r="X6">
        <f t="shared" si="0"/>
        <v>32</v>
      </c>
      <c r="Y6">
        <f t="shared" si="0"/>
        <v>33</v>
      </c>
      <c r="Z6">
        <f t="shared" si="0"/>
        <v>35</v>
      </c>
      <c r="AA6">
        <f t="shared" si="0"/>
        <v>36</v>
      </c>
      <c r="AB6">
        <f t="shared" si="0"/>
        <v>36</v>
      </c>
      <c r="AC6">
        <f t="shared" si="0"/>
        <v>39</v>
      </c>
      <c r="AD6">
        <f t="shared" si="0"/>
        <v>39</v>
      </c>
      <c r="AE6">
        <f t="shared" si="0"/>
        <v>39</v>
      </c>
      <c r="AF6">
        <f t="shared" si="0"/>
        <v>39</v>
      </c>
    </row>
    <row r="7" spans="1:40" x14ac:dyDescent="0.25">
      <c r="A7" t="s">
        <v>7</v>
      </c>
      <c r="B7">
        <v>6</v>
      </c>
      <c r="C7">
        <v>111</v>
      </c>
      <c r="D7">
        <v>122</v>
      </c>
      <c r="E7">
        <v>137</v>
      </c>
      <c r="F7">
        <v>157</v>
      </c>
      <c r="G7">
        <v>170</v>
      </c>
      <c r="H7">
        <v>176</v>
      </c>
      <c r="I7">
        <v>192</v>
      </c>
      <c r="J7">
        <v>195</v>
      </c>
      <c r="K7">
        <v>212</v>
      </c>
      <c r="L7">
        <v>214</v>
      </c>
      <c r="M7">
        <v>233</v>
      </c>
      <c r="N7">
        <v>233</v>
      </c>
      <c r="T7" t="s">
        <v>5</v>
      </c>
      <c r="U7">
        <f t="shared" ref="U7:AF7" si="1">SUM(C7:C8)</f>
        <v>113</v>
      </c>
      <c r="V7">
        <f t="shared" si="1"/>
        <v>124</v>
      </c>
      <c r="W7">
        <f t="shared" si="1"/>
        <v>139</v>
      </c>
      <c r="X7">
        <f t="shared" si="1"/>
        <v>159</v>
      </c>
      <c r="Y7">
        <f t="shared" si="1"/>
        <v>173</v>
      </c>
      <c r="Z7">
        <f t="shared" si="1"/>
        <v>180</v>
      </c>
      <c r="AA7">
        <f t="shared" si="1"/>
        <v>196</v>
      </c>
      <c r="AB7">
        <f t="shared" si="1"/>
        <v>198</v>
      </c>
      <c r="AC7">
        <f t="shared" si="1"/>
        <v>214</v>
      </c>
      <c r="AD7">
        <f t="shared" si="1"/>
        <v>217</v>
      </c>
      <c r="AE7">
        <f t="shared" si="1"/>
        <v>237</v>
      </c>
      <c r="AF7">
        <f t="shared" si="1"/>
        <v>237</v>
      </c>
    </row>
    <row r="8" spans="1:40" x14ac:dyDescent="0.25">
      <c r="A8" t="s">
        <v>8</v>
      </c>
      <c r="B8">
        <v>7</v>
      </c>
      <c r="C8">
        <v>2</v>
      </c>
      <c r="D8">
        <v>2</v>
      </c>
      <c r="E8">
        <v>2</v>
      </c>
      <c r="F8">
        <v>2</v>
      </c>
      <c r="G8">
        <v>3</v>
      </c>
      <c r="H8">
        <v>4</v>
      </c>
      <c r="I8">
        <v>4</v>
      </c>
      <c r="J8">
        <v>3</v>
      </c>
      <c r="K8">
        <v>2</v>
      </c>
      <c r="L8">
        <v>3</v>
      </c>
      <c r="M8">
        <v>4</v>
      </c>
      <c r="N8">
        <v>4</v>
      </c>
      <c r="T8" t="s">
        <v>9</v>
      </c>
      <c r="U8">
        <f t="shared" ref="U8:AF8" si="2">SUM(C10:C13)</f>
        <v>16</v>
      </c>
      <c r="V8">
        <f t="shared" si="2"/>
        <v>15</v>
      </c>
      <c r="W8">
        <f t="shared" si="2"/>
        <v>16</v>
      </c>
      <c r="X8">
        <f t="shared" si="2"/>
        <v>13</v>
      </c>
      <c r="Y8">
        <f t="shared" si="2"/>
        <v>14</v>
      </c>
      <c r="Z8">
        <f t="shared" si="2"/>
        <v>18</v>
      </c>
      <c r="AA8">
        <f t="shared" si="2"/>
        <v>19</v>
      </c>
      <c r="AB8">
        <f t="shared" si="2"/>
        <v>23</v>
      </c>
      <c r="AC8">
        <f t="shared" si="2"/>
        <v>18</v>
      </c>
      <c r="AD8">
        <f t="shared" si="2"/>
        <v>18</v>
      </c>
      <c r="AE8">
        <f t="shared" si="2"/>
        <v>17</v>
      </c>
      <c r="AF8">
        <f t="shared" si="2"/>
        <v>17</v>
      </c>
    </row>
    <row r="9" spans="1:40" x14ac:dyDescent="0.25">
      <c r="A9" s="3" t="s">
        <v>9</v>
      </c>
      <c r="B9" s="4"/>
      <c r="C9" t="s">
        <v>50</v>
      </c>
      <c r="D9" t="s">
        <v>50</v>
      </c>
      <c r="E9" t="s">
        <v>50</v>
      </c>
      <c r="F9" t="s">
        <v>50</v>
      </c>
      <c r="G9" t="s">
        <v>50</v>
      </c>
      <c r="L9" t="s">
        <v>50</v>
      </c>
      <c r="M9" t="s">
        <v>50</v>
      </c>
      <c r="N9" t="s">
        <v>50</v>
      </c>
      <c r="T9" t="s">
        <v>10</v>
      </c>
      <c r="U9">
        <f t="shared" ref="U9:AF9" si="3">SUM(C15:C19)</f>
        <v>0</v>
      </c>
      <c r="V9">
        <f t="shared" si="3"/>
        <v>0</v>
      </c>
      <c r="W9">
        <f t="shared" si="3"/>
        <v>0</v>
      </c>
      <c r="X9">
        <f t="shared" si="3"/>
        <v>0</v>
      </c>
      <c r="Y9">
        <f t="shared" si="3"/>
        <v>0</v>
      </c>
      <c r="Z9">
        <f t="shared" si="3"/>
        <v>0</v>
      </c>
      <c r="AA9">
        <f t="shared" si="3"/>
        <v>0</v>
      </c>
      <c r="AB9">
        <f t="shared" si="3"/>
        <v>0</v>
      </c>
      <c r="AC9">
        <f t="shared" si="3"/>
        <v>0</v>
      </c>
      <c r="AD9">
        <f t="shared" si="3"/>
        <v>0</v>
      </c>
      <c r="AE9">
        <f t="shared" si="3"/>
        <v>0</v>
      </c>
      <c r="AF9">
        <f t="shared" si="3"/>
        <v>0</v>
      </c>
    </row>
    <row r="10" spans="1:40" x14ac:dyDescent="0.25">
      <c r="A10" t="s">
        <v>11</v>
      </c>
      <c r="B10">
        <v>9</v>
      </c>
      <c r="C10">
        <v>0</v>
      </c>
      <c r="D10">
        <v>0</v>
      </c>
      <c r="E10">
        <v>1</v>
      </c>
      <c r="F10">
        <v>0</v>
      </c>
      <c r="G10">
        <v>1</v>
      </c>
      <c r="H10">
        <v>1</v>
      </c>
      <c r="I10">
        <v>3</v>
      </c>
      <c r="J10">
        <v>4</v>
      </c>
      <c r="K10">
        <v>1</v>
      </c>
      <c r="L10">
        <v>2</v>
      </c>
      <c r="M10">
        <v>2</v>
      </c>
      <c r="N10">
        <v>2</v>
      </c>
      <c r="T10" t="s">
        <v>12</v>
      </c>
      <c r="U10">
        <f t="shared" ref="U10:AF10" si="4">SUM(C21:C22)</f>
        <v>0</v>
      </c>
      <c r="V10">
        <f t="shared" si="4"/>
        <v>0</v>
      </c>
      <c r="W10">
        <f t="shared" si="4"/>
        <v>0</v>
      </c>
      <c r="X10">
        <f t="shared" si="4"/>
        <v>0</v>
      </c>
      <c r="Y10">
        <f t="shared" si="4"/>
        <v>0</v>
      </c>
      <c r="Z10">
        <f t="shared" si="4"/>
        <v>0</v>
      </c>
      <c r="AA10">
        <f t="shared" si="4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</row>
    <row r="11" spans="1:40" x14ac:dyDescent="0.25">
      <c r="A11" t="s">
        <v>13</v>
      </c>
      <c r="B11">
        <v>10</v>
      </c>
      <c r="C11">
        <v>5</v>
      </c>
      <c r="D11">
        <v>5</v>
      </c>
      <c r="E11">
        <v>6</v>
      </c>
      <c r="F11">
        <v>4</v>
      </c>
      <c r="G11">
        <v>4</v>
      </c>
      <c r="H11">
        <v>8</v>
      </c>
      <c r="I11">
        <v>7</v>
      </c>
      <c r="J11">
        <v>10</v>
      </c>
      <c r="K11">
        <v>8</v>
      </c>
      <c r="L11">
        <v>9</v>
      </c>
      <c r="M11">
        <v>8</v>
      </c>
      <c r="N11">
        <v>8</v>
      </c>
      <c r="T11" t="s">
        <v>14</v>
      </c>
      <c r="U11">
        <f t="shared" ref="U11:AC11" si="5">SUM(C24)</f>
        <v>4</v>
      </c>
      <c r="V11">
        <f t="shared" si="5"/>
        <v>4</v>
      </c>
      <c r="W11">
        <f t="shared" si="5"/>
        <v>5</v>
      </c>
      <c r="X11">
        <f t="shared" si="5"/>
        <v>6</v>
      </c>
      <c r="Y11">
        <f t="shared" si="5"/>
        <v>6</v>
      </c>
      <c r="Z11">
        <f t="shared" si="5"/>
        <v>5</v>
      </c>
      <c r="AA11">
        <f t="shared" si="5"/>
        <v>8</v>
      </c>
      <c r="AB11">
        <f t="shared" si="5"/>
        <v>8</v>
      </c>
      <c r="AC11">
        <f t="shared" si="5"/>
        <v>8</v>
      </c>
      <c r="AD11">
        <f t="shared" ref="AD11:AF11" si="6">SUM(L24)</f>
        <v>8</v>
      </c>
      <c r="AE11">
        <f t="shared" si="6"/>
        <v>7</v>
      </c>
      <c r="AF11">
        <f t="shared" si="6"/>
        <v>7</v>
      </c>
      <c r="AM11" s="5"/>
      <c r="AN11" s="5"/>
    </row>
    <row r="12" spans="1:40" x14ac:dyDescent="0.25">
      <c r="A12" t="s">
        <v>15</v>
      </c>
      <c r="B12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T12" t="s">
        <v>16</v>
      </c>
      <c r="U12">
        <f t="shared" ref="U12:AF12" si="7">SUM(C26:C28)</f>
        <v>7</v>
      </c>
      <c r="V12">
        <f t="shared" si="7"/>
        <v>13</v>
      </c>
      <c r="W12">
        <f t="shared" si="7"/>
        <v>14</v>
      </c>
      <c r="X12">
        <f t="shared" si="7"/>
        <v>15</v>
      </c>
      <c r="Y12">
        <f t="shared" si="7"/>
        <v>13</v>
      </c>
      <c r="Z12">
        <f t="shared" si="7"/>
        <v>12</v>
      </c>
      <c r="AA12">
        <f t="shared" si="7"/>
        <v>14</v>
      </c>
      <c r="AB12">
        <f t="shared" si="7"/>
        <v>16</v>
      </c>
      <c r="AC12">
        <f t="shared" si="7"/>
        <v>16</v>
      </c>
      <c r="AD12">
        <f t="shared" si="7"/>
        <v>15</v>
      </c>
      <c r="AE12">
        <f t="shared" si="7"/>
        <v>12</v>
      </c>
      <c r="AF12">
        <f t="shared" si="7"/>
        <v>12</v>
      </c>
      <c r="AM12" s="5"/>
    </row>
    <row r="13" spans="1:40" x14ac:dyDescent="0.25">
      <c r="A13" t="s">
        <v>17</v>
      </c>
      <c r="B13">
        <v>12</v>
      </c>
      <c r="C13">
        <v>11</v>
      </c>
      <c r="D13">
        <v>10</v>
      </c>
      <c r="E13">
        <v>9</v>
      </c>
      <c r="F13">
        <v>9</v>
      </c>
      <c r="G13">
        <v>9</v>
      </c>
      <c r="H13">
        <v>9</v>
      </c>
      <c r="I13">
        <v>9</v>
      </c>
      <c r="J13">
        <v>9</v>
      </c>
      <c r="K13">
        <v>9</v>
      </c>
      <c r="L13">
        <v>7</v>
      </c>
      <c r="M13">
        <v>7</v>
      </c>
      <c r="N13">
        <v>7</v>
      </c>
      <c r="T13" t="s">
        <v>18</v>
      </c>
      <c r="U13">
        <f t="shared" ref="U13:AF13" si="8">SUM(C30:C36)</f>
        <v>9</v>
      </c>
      <c r="V13">
        <f t="shared" si="8"/>
        <v>9</v>
      </c>
      <c r="W13">
        <f t="shared" si="8"/>
        <v>8</v>
      </c>
      <c r="X13">
        <f t="shared" si="8"/>
        <v>11</v>
      </c>
      <c r="Y13">
        <f t="shared" si="8"/>
        <v>10</v>
      </c>
      <c r="Z13">
        <f t="shared" si="8"/>
        <v>10</v>
      </c>
      <c r="AA13">
        <f t="shared" si="8"/>
        <v>9</v>
      </c>
      <c r="AB13">
        <f t="shared" si="8"/>
        <v>9</v>
      </c>
      <c r="AC13">
        <f t="shared" si="8"/>
        <v>8</v>
      </c>
      <c r="AD13">
        <f t="shared" si="8"/>
        <v>9</v>
      </c>
      <c r="AE13">
        <f t="shared" si="8"/>
        <v>9</v>
      </c>
      <c r="AF13">
        <f t="shared" si="8"/>
        <v>9</v>
      </c>
      <c r="AM13" s="5"/>
    </row>
    <row r="14" spans="1:40" x14ac:dyDescent="0.25">
      <c r="A14" s="3" t="s">
        <v>10</v>
      </c>
      <c r="B14" s="4"/>
      <c r="C14" t="s">
        <v>50</v>
      </c>
      <c r="D14" t="s">
        <v>50</v>
      </c>
      <c r="E14" t="s">
        <v>50</v>
      </c>
      <c r="F14" t="s">
        <v>50</v>
      </c>
      <c r="G14" t="s">
        <v>50</v>
      </c>
      <c r="H14" t="s">
        <v>50</v>
      </c>
      <c r="I14" t="s">
        <v>50</v>
      </c>
      <c r="J14" t="s">
        <v>50</v>
      </c>
      <c r="K14" t="s">
        <v>50</v>
      </c>
      <c r="L14" t="s">
        <v>50</v>
      </c>
      <c r="M14" t="s">
        <v>50</v>
      </c>
      <c r="N14" t="s">
        <v>50</v>
      </c>
      <c r="T14" t="s">
        <v>19</v>
      </c>
      <c r="U14">
        <f t="shared" ref="U14:AC14" si="9">SUM(C38)</f>
        <v>2</v>
      </c>
      <c r="V14">
        <f t="shared" si="9"/>
        <v>1</v>
      </c>
      <c r="W14">
        <f t="shared" si="9"/>
        <v>3</v>
      </c>
      <c r="X14">
        <f t="shared" si="9"/>
        <v>2</v>
      </c>
      <c r="Y14">
        <f t="shared" si="9"/>
        <v>1</v>
      </c>
      <c r="Z14">
        <f t="shared" si="9"/>
        <v>2</v>
      </c>
      <c r="AA14">
        <f t="shared" si="9"/>
        <v>3</v>
      </c>
      <c r="AB14">
        <f t="shared" si="9"/>
        <v>5</v>
      </c>
      <c r="AC14">
        <f t="shared" si="9"/>
        <v>5</v>
      </c>
      <c r="AD14">
        <f t="shared" ref="AD14:AF14" si="10">SUM(L38)</f>
        <v>6</v>
      </c>
      <c r="AE14">
        <f t="shared" si="10"/>
        <v>9</v>
      </c>
      <c r="AF14">
        <f t="shared" si="10"/>
        <v>9</v>
      </c>
      <c r="AM14" s="5"/>
    </row>
    <row r="15" spans="1:40" x14ac:dyDescent="0.25">
      <c r="A15" t="s">
        <v>20</v>
      </c>
      <c r="B15">
        <v>14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T15" t="s">
        <v>2</v>
      </c>
      <c r="U15">
        <f t="shared" ref="U15:AB15" si="11">SUM(U6:U14)</f>
        <v>178</v>
      </c>
      <c r="V15">
        <f t="shared" si="11"/>
        <v>193</v>
      </c>
      <c r="W15">
        <f t="shared" si="11"/>
        <v>215</v>
      </c>
      <c r="X15">
        <f t="shared" si="11"/>
        <v>238</v>
      </c>
      <c r="Y15">
        <f t="shared" si="11"/>
        <v>250</v>
      </c>
      <c r="Z15">
        <f t="shared" si="11"/>
        <v>262</v>
      </c>
      <c r="AA15">
        <f t="shared" si="11"/>
        <v>285</v>
      </c>
      <c r="AB15">
        <f t="shared" si="11"/>
        <v>295</v>
      </c>
      <c r="AC15">
        <f>SUM(AC6:AC14)</f>
        <v>308</v>
      </c>
      <c r="AD15">
        <f t="shared" ref="AD15:AF15" si="12">SUM(AD6:AD14)</f>
        <v>312</v>
      </c>
      <c r="AE15">
        <f t="shared" si="12"/>
        <v>330</v>
      </c>
      <c r="AF15">
        <f t="shared" si="12"/>
        <v>330</v>
      </c>
      <c r="AM15" s="5"/>
    </row>
    <row r="16" spans="1:40" x14ac:dyDescent="0.25">
      <c r="A16" t="s">
        <v>21</v>
      </c>
      <c r="B16">
        <v>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T16" t="s">
        <v>22</v>
      </c>
      <c r="U16">
        <v>423</v>
      </c>
      <c r="V16">
        <v>461</v>
      </c>
      <c r="W16">
        <v>477</v>
      </c>
      <c r="X16">
        <v>506</v>
      </c>
      <c r="Y16">
        <v>500</v>
      </c>
      <c r="Z16">
        <v>523</v>
      </c>
      <c r="AA16">
        <v>549</v>
      </c>
      <c r="AB16">
        <v>541</v>
      </c>
      <c r="AC16">
        <v>533</v>
      </c>
      <c r="AD16">
        <v>534</v>
      </c>
      <c r="AE16">
        <v>535</v>
      </c>
      <c r="AF16">
        <v>536</v>
      </c>
      <c r="AM16" s="5"/>
    </row>
    <row r="17" spans="1:39" x14ac:dyDescent="0.25">
      <c r="A17" t="s">
        <v>23</v>
      </c>
      <c r="B17">
        <v>16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AM17" s="5"/>
    </row>
    <row r="18" spans="1:39" x14ac:dyDescent="0.25">
      <c r="A18" t="s">
        <v>24</v>
      </c>
      <c r="B18">
        <v>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AM18" s="5"/>
    </row>
    <row r="19" spans="1:39" x14ac:dyDescent="0.25">
      <c r="A19" t="s">
        <v>25</v>
      </c>
      <c r="B19">
        <v>18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AL19" s="5"/>
    </row>
    <row r="20" spans="1:39" x14ac:dyDescent="0.25">
      <c r="A20" s="3" t="s">
        <v>12</v>
      </c>
      <c r="B20" s="4"/>
      <c r="C20" t="s">
        <v>50</v>
      </c>
      <c r="D20" t="s">
        <v>50</v>
      </c>
      <c r="E20" t="s">
        <v>50</v>
      </c>
      <c r="F20" t="s">
        <v>50</v>
      </c>
      <c r="G20" t="s">
        <v>50</v>
      </c>
      <c r="H20" t="s">
        <v>50</v>
      </c>
      <c r="I20" t="s">
        <v>50</v>
      </c>
      <c r="J20" t="s">
        <v>50</v>
      </c>
      <c r="K20" t="s">
        <v>50</v>
      </c>
      <c r="L20" t="s">
        <v>50</v>
      </c>
      <c r="M20" t="s">
        <v>50</v>
      </c>
      <c r="N20" t="s">
        <v>50</v>
      </c>
    </row>
    <row r="21" spans="1:39" x14ac:dyDescent="0.25">
      <c r="A21" t="s">
        <v>26</v>
      </c>
      <c r="B21">
        <v>20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39" x14ac:dyDescent="0.25">
      <c r="A22" t="s">
        <v>27</v>
      </c>
      <c r="B22">
        <v>21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39" x14ac:dyDescent="0.25">
      <c r="A23" s="3" t="s">
        <v>14</v>
      </c>
      <c r="B23" s="4"/>
      <c r="C23" t="s">
        <v>50</v>
      </c>
      <c r="D23" t="s">
        <v>50</v>
      </c>
      <c r="E23" t="s">
        <v>50</v>
      </c>
      <c r="F23" t="s">
        <v>50</v>
      </c>
      <c r="G23" t="s">
        <v>50</v>
      </c>
      <c r="H23" t="s">
        <v>50</v>
      </c>
      <c r="I23" t="s">
        <v>50</v>
      </c>
      <c r="J23" t="s">
        <v>50</v>
      </c>
      <c r="K23" t="s">
        <v>50</v>
      </c>
      <c r="L23" t="s">
        <v>50</v>
      </c>
      <c r="M23" t="s">
        <v>50</v>
      </c>
      <c r="N23" t="s">
        <v>50</v>
      </c>
    </row>
    <row r="24" spans="1:39" x14ac:dyDescent="0.25">
      <c r="A24" t="s">
        <v>28</v>
      </c>
      <c r="B24">
        <v>23</v>
      </c>
      <c r="C24">
        <v>4</v>
      </c>
      <c r="D24">
        <v>4</v>
      </c>
      <c r="E24">
        <v>5</v>
      </c>
      <c r="F24">
        <v>6</v>
      </c>
      <c r="G24">
        <v>6</v>
      </c>
      <c r="H24">
        <v>5</v>
      </c>
      <c r="I24">
        <v>8</v>
      </c>
      <c r="J24">
        <v>8</v>
      </c>
      <c r="K24">
        <v>8</v>
      </c>
      <c r="L24">
        <v>8</v>
      </c>
      <c r="M24">
        <v>7</v>
      </c>
      <c r="N24">
        <v>7</v>
      </c>
    </row>
    <row r="25" spans="1:39" x14ac:dyDescent="0.25">
      <c r="A25" s="3" t="s">
        <v>16</v>
      </c>
      <c r="B25" s="4"/>
      <c r="C25" t="s">
        <v>50</v>
      </c>
      <c r="D25" t="s">
        <v>50</v>
      </c>
      <c r="E25" t="s">
        <v>50</v>
      </c>
      <c r="F25" t="s">
        <v>50</v>
      </c>
      <c r="G25" t="s">
        <v>50</v>
      </c>
      <c r="H25" t="s">
        <v>50</v>
      </c>
      <c r="I25" t="s">
        <v>50</v>
      </c>
      <c r="J25" t="s">
        <v>50</v>
      </c>
      <c r="K25" t="s">
        <v>50</v>
      </c>
      <c r="L25" t="s">
        <v>50</v>
      </c>
      <c r="M25" t="s">
        <v>50</v>
      </c>
      <c r="N25" t="s">
        <v>50</v>
      </c>
    </row>
    <row r="26" spans="1:39" x14ac:dyDescent="0.25">
      <c r="A26" t="s">
        <v>29</v>
      </c>
      <c r="B26">
        <v>25</v>
      </c>
      <c r="C26">
        <v>6</v>
      </c>
      <c r="D26">
        <v>12</v>
      </c>
      <c r="E26">
        <v>13</v>
      </c>
      <c r="F26">
        <v>14</v>
      </c>
      <c r="G26">
        <v>12</v>
      </c>
      <c r="H26">
        <v>11</v>
      </c>
      <c r="I26">
        <v>12</v>
      </c>
      <c r="J26">
        <v>14</v>
      </c>
      <c r="K26">
        <v>14</v>
      </c>
      <c r="L26">
        <v>13</v>
      </c>
      <c r="M26">
        <v>10</v>
      </c>
      <c r="N26">
        <v>10</v>
      </c>
    </row>
    <row r="27" spans="1:39" x14ac:dyDescent="0.25">
      <c r="A27" t="s">
        <v>30</v>
      </c>
      <c r="B27">
        <v>26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</row>
    <row r="28" spans="1:39" x14ac:dyDescent="0.25">
      <c r="A28" t="s">
        <v>31</v>
      </c>
      <c r="B28">
        <v>27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</row>
    <row r="29" spans="1:39" x14ac:dyDescent="0.25">
      <c r="A29" s="3" t="s">
        <v>18</v>
      </c>
      <c r="B29" s="4"/>
      <c r="C29" t="s">
        <v>50</v>
      </c>
      <c r="D29" t="s">
        <v>50</v>
      </c>
      <c r="E29" t="s">
        <v>50</v>
      </c>
      <c r="F29" t="s">
        <v>50</v>
      </c>
      <c r="G29" t="s">
        <v>50</v>
      </c>
      <c r="H29" t="s">
        <v>50</v>
      </c>
      <c r="I29" t="s">
        <v>50</v>
      </c>
      <c r="J29" t="s">
        <v>50</v>
      </c>
      <c r="K29" t="s">
        <v>50</v>
      </c>
      <c r="L29" t="s">
        <v>50</v>
      </c>
      <c r="M29" t="s">
        <v>50</v>
      </c>
      <c r="N29" t="s">
        <v>50</v>
      </c>
    </row>
    <row r="30" spans="1:39" x14ac:dyDescent="0.25">
      <c r="A30" t="s">
        <v>32</v>
      </c>
      <c r="B30">
        <v>29</v>
      </c>
      <c r="C30">
        <v>1</v>
      </c>
      <c r="D30">
        <v>1</v>
      </c>
      <c r="E30">
        <v>1</v>
      </c>
      <c r="F30">
        <v>2</v>
      </c>
      <c r="G30">
        <v>3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</row>
    <row r="31" spans="1:39" x14ac:dyDescent="0.25">
      <c r="A31" t="s">
        <v>33</v>
      </c>
      <c r="B31">
        <v>30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39" x14ac:dyDescent="0.25">
      <c r="A32" t="s">
        <v>34</v>
      </c>
      <c r="B32">
        <v>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29" x14ac:dyDescent="0.25">
      <c r="A33" t="s">
        <v>35</v>
      </c>
      <c r="B33">
        <v>32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29" x14ac:dyDescent="0.25">
      <c r="A34" t="s">
        <v>36</v>
      </c>
      <c r="B34">
        <v>33</v>
      </c>
      <c r="C34">
        <v>1</v>
      </c>
      <c r="D34">
        <v>1</v>
      </c>
      <c r="E34">
        <v>1</v>
      </c>
      <c r="F34">
        <v>1</v>
      </c>
      <c r="G34">
        <v>1</v>
      </c>
      <c r="H34">
        <v>2</v>
      </c>
      <c r="I34">
        <v>2</v>
      </c>
      <c r="J34">
        <v>2</v>
      </c>
      <c r="K34">
        <v>1</v>
      </c>
      <c r="L34">
        <v>2</v>
      </c>
      <c r="M34">
        <v>1</v>
      </c>
      <c r="N34">
        <v>1</v>
      </c>
    </row>
    <row r="35" spans="1:29" x14ac:dyDescent="0.25">
      <c r="A35" t="s">
        <v>37</v>
      </c>
      <c r="B35">
        <v>34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29" x14ac:dyDescent="0.25">
      <c r="A36" t="s">
        <v>38</v>
      </c>
      <c r="B36">
        <v>35</v>
      </c>
      <c r="C36">
        <v>7</v>
      </c>
      <c r="D36">
        <v>7</v>
      </c>
      <c r="E36">
        <v>6</v>
      </c>
      <c r="F36">
        <v>8</v>
      </c>
      <c r="G36">
        <v>6</v>
      </c>
      <c r="H36">
        <v>6</v>
      </c>
      <c r="I36">
        <v>5</v>
      </c>
      <c r="J36">
        <v>5</v>
      </c>
      <c r="K36">
        <v>5</v>
      </c>
      <c r="L36">
        <v>5</v>
      </c>
      <c r="M36">
        <v>6</v>
      </c>
      <c r="N36">
        <v>6</v>
      </c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25">
      <c r="A37" s="3" t="s">
        <v>19</v>
      </c>
      <c r="B37" s="4"/>
      <c r="C37" t="s">
        <v>50</v>
      </c>
      <c r="D37" t="s">
        <v>50</v>
      </c>
      <c r="E37" t="s">
        <v>50</v>
      </c>
      <c r="F37" t="s">
        <v>50</v>
      </c>
      <c r="G37" t="s">
        <v>50</v>
      </c>
      <c r="L37" t="s">
        <v>50</v>
      </c>
      <c r="M37" t="s">
        <v>50</v>
      </c>
      <c r="N37" t="s">
        <v>50</v>
      </c>
    </row>
    <row r="38" spans="1:29" x14ac:dyDescent="0.25">
      <c r="A38" t="s">
        <v>39</v>
      </c>
      <c r="B38">
        <v>37</v>
      </c>
      <c r="C38">
        <v>2</v>
      </c>
      <c r="D38">
        <v>1</v>
      </c>
      <c r="E38">
        <v>3</v>
      </c>
      <c r="F38">
        <v>2</v>
      </c>
      <c r="G38">
        <v>1</v>
      </c>
      <c r="H38">
        <v>2</v>
      </c>
      <c r="I38">
        <v>3</v>
      </c>
      <c r="J38">
        <v>5</v>
      </c>
      <c r="K38">
        <v>5</v>
      </c>
      <c r="L38">
        <v>6</v>
      </c>
      <c r="M38">
        <v>9</v>
      </c>
      <c r="N38">
        <v>9</v>
      </c>
    </row>
    <row r="39" spans="1:29" x14ac:dyDescent="0.25">
      <c r="A39" s="4" t="s">
        <v>2</v>
      </c>
      <c r="B39" s="4"/>
      <c r="C39">
        <v>178</v>
      </c>
      <c r="D39">
        <v>193</v>
      </c>
      <c r="E39">
        <v>215</v>
      </c>
      <c r="F39">
        <v>238</v>
      </c>
      <c r="G39">
        <v>250</v>
      </c>
      <c r="H39">
        <v>262</v>
      </c>
      <c r="I39">
        <v>285</v>
      </c>
      <c r="J39">
        <v>295</v>
      </c>
      <c r="K39">
        <v>308</v>
      </c>
      <c r="L39">
        <v>312</v>
      </c>
      <c r="M39">
        <v>330</v>
      </c>
      <c r="N39">
        <v>330</v>
      </c>
    </row>
    <row r="112" spans="27:27" x14ac:dyDescent="0.25">
      <c r="AA112" s="6"/>
    </row>
  </sheetData>
  <mergeCells count="1">
    <mergeCell ref="T36:AC36"/>
  </mergeCells>
  <dataValidations count="1">
    <dataValidation type="list" allowBlank="1" showInputMessage="1" showErrorMessage="1" sqref="C3" xr:uid="{AC7DB014-D399-4EDB-B85C-43329C9A8E71}">
      <formula1>$D$46:$D$56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2050-4956-46B3-B038-5E10F62ABDF6}">
  <dimension ref="A1:AN112"/>
  <sheetViews>
    <sheetView topLeftCell="A2" zoomScale="40" zoomScaleNormal="40" workbookViewId="0">
      <selection activeCell="AC38" sqref="AC38"/>
    </sheetView>
  </sheetViews>
  <sheetFormatPr defaultRowHeight="15" x14ac:dyDescent="0.25"/>
  <cols>
    <col min="1" max="1" width="131" bestFit="1" customWidth="1"/>
    <col min="2" max="2" width="9.85546875" bestFit="1" customWidth="1"/>
    <col min="3" max="7" width="9.85546875" customWidth="1"/>
    <col min="20" max="20" width="21.5703125" bestFit="1" customWidth="1"/>
  </cols>
  <sheetData>
    <row r="1" spans="1:40" ht="15.75" thickTop="1" x14ac:dyDescent="0.25">
      <c r="A1" s="1"/>
      <c r="B1" s="2"/>
      <c r="C1" s="2"/>
      <c r="D1" s="2"/>
      <c r="E1" s="2"/>
      <c r="F1" s="2"/>
      <c r="G1" s="2"/>
      <c r="H1" s="2"/>
    </row>
    <row r="2" spans="1:40" x14ac:dyDescent="0.25">
      <c r="A2" t="s">
        <v>0</v>
      </c>
      <c r="C2">
        <v>2006</v>
      </c>
      <c r="D2">
        <v>2007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>
        <v>2014</v>
      </c>
      <c r="L2">
        <v>2015</v>
      </c>
      <c r="M2">
        <v>2016</v>
      </c>
      <c r="N2">
        <v>2017</v>
      </c>
    </row>
    <row r="3" spans="1:40" x14ac:dyDescent="0.25">
      <c r="A3" s="3" t="s">
        <v>1</v>
      </c>
      <c r="B3" s="3"/>
      <c r="C3" s="2" t="s">
        <v>45</v>
      </c>
      <c r="D3" s="2" t="s">
        <v>45</v>
      </c>
      <c r="E3" s="2" t="s">
        <v>45</v>
      </c>
      <c r="F3" s="2" t="s">
        <v>45</v>
      </c>
      <c r="G3" s="2" t="s">
        <v>45</v>
      </c>
      <c r="H3" s="2" t="s">
        <v>45</v>
      </c>
      <c r="I3" s="2" t="s">
        <v>45</v>
      </c>
      <c r="J3" s="2" t="s">
        <v>45</v>
      </c>
      <c r="K3" s="2" t="s">
        <v>45</v>
      </c>
      <c r="L3" s="2" t="s">
        <v>45</v>
      </c>
      <c r="M3" s="2" t="s">
        <v>45</v>
      </c>
      <c r="N3" s="2" t="s">
        <v>45</v>
      </c>
    </row>
    <row r="4" spans="1:40" x14ac:dyDescent="0.25">
      <c r="A4" t="s">
        <v>3</v>
      </c>
      <c r="B4">
        <v>3</v>
      </c>
      <c r="C4">
        <v>26</v>
      </c>
      <c r="D4">
        <v>25</v>
      </c>
      <c r="E4">
        <v>28</v>
      </c>
      <c r="F4">
        <v>30</v>
      </c>
      <c r="G4">
        <v>31</v>
      </c>
      <c r="H4">
        <v>33</v>
      </c>
      <c r="I4">
        <v>34</v>
      </c>
      <c r="J4">
        <v>34</v>
      </c>
      <c r="K4">
        <v>37</v>
      </c>
      <c r="L4">
        <v>37</v>
      </c>
      <c r="M4">
        <v>37</v>
      </c>
      <c r="N4">
        <v>37</v>
      </c>
    </row>
    <row r="5" spans="1:40" x14ac:dyDescent="0.25">
      <c r="A5" t="s">
        <v>4</v>
      </c>
      <c r="B5">
        <v>4</v>
      </c>
      <c r="C5">
        <v>1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U5">
        <v>2006</v>
      </c>
      <c r="V5">
        <v>2007</v>
      </c>
      <c r="W5">
        <v>2008</v>
      </c>
      <c r="X5">
        <v>2009</v>
      </c>
      <c r="Y5">
        <v>2010</v>
      </c>
      <c r="Z5">
        <v>2011</v>
      </c>
      <c r="AA5">
        <v>2012</v>
      </c>
      <c r="AB5">
        <v>2013</v>
      </c>
      <c r="AC5">
        <v>2014</v>
      </c>
      <c r="AD5">
        <v>2015</v>
      </c>
      <c r="AE5">
        <v>2016</v>
      </c>
      <c r="AF5">
        <v>2017</v>
      </c>
    </row>
    <row r="6" spans="1:40" x14ac:dyDescent="0.25">
      <c r="A6" s="3" t="s">
        <v>5</v>
      </c>
      <c r="B6" s="4"/>
      <c r="C6" t="s">
        <v>50</v>
      </c>
      <c r="D6" t="s">
        <v>50</v>
      </c>
      <c r="E6" t="s">
        <v>50</v>
      </c>
      <c r="F6" t="s">
        <v>50</v>
      </c>
      <c r="G6" t="s">
        <v>50</v>
      </c>
      <c r="L6" t="s">
        <v>50</v>
      </c>
      <c r="M6" t="s">
        <v>50</v>
      </c>
      <c r="N6" t="s">
        <v>50</v>
      </c>
      <c r="T6" t="s">
        <v>6</v>
      </c>
      <c r="U6">
        <f t="shared" ref="U6:AF6" si="0">SUM(C4:C5)</f>
        <v>27</v>
      </c>
      <c r="V6">
        <f t="shared" si="0"/>
        <v>27</v>
      </c>
      <c r="W6">
        <f t="shared" si="0"/>
        <v>30</v>
      </c>
      <c r="X6">
        <f t="shared" si="0"/>
        <v>32</v>
      </c>
      <c r="Y6">
        <f t="shared" si="0"/>
        <v>33</v>
      </c>
      <c r="Z6">
        <f t="shared" si="0"/>
        <v>35</v>
      </c>
      <c r="AA6">
        <f t="shared" si="0"/>
        <v>36</v>
      </c>
      <c r="AB6">
        <f t="shared" si="0"/>
        <v>36</v>
      </c>
      <c r="AC6">
        <f t="shared" si="0"/>
        <v>39</v>
      </c>
      <c r="AD6">
        <f t="shared" si="0"/>
        <v>39</v>
      </c>
      <c r="AE6">
        <f t="shared" si="0"/>
        <v>39</v>
      </c>
      <c r="AF6">
        <f t="shared" si="0"/>
        <v>39</v>
      </c>
    </row>
    <row r="7" spans="1:40" x14ac:dyDescent="0.25">
      <c r="A7" t="s">
        <v>7</v>
      </c>
      <c r="B7">
        <v>6</v>
      </c>
      <c r="C7">
        <v>111</v>
      </c>
      <c r="D7">
        <v>122</v>
      </c>
      <c r="E7">
        <v>137</v>
      </c>
      <c r="F7">
        <v>157</v>
      </c>
      <c r="G7">
        <v>170</v>
      </c>
      <c r="H7">
        <v>176</v>
      </c>
      <c r="I7">
        <v>192</v>
      </c>
      <c r="J7">
        <v>195</v>
      </c>
      <c r="K7">
        <v>212</v>
      </c>
      <c r="L7">
        <v>214</v>
      </c>
      <c r="M7">
        <v>233</v>
      </c>
      <c r="N7">
        <v>233</v>
      </c>
      <c r="T7" t="s">
        <v>5</v>
      </c>
      <c r="U7">
        <f t="shared" ref="U7:AF7" si="1">SUM(C7:C8)</f>
        <v>113</v>
      </c>
      <c r="V7">
        <f t="shared" si="1"/>
        <v>124</v>
      </c>
      <c r="W7">
        <f t="shared" si="1"/>
        <v>139</v>
      </c>
      <c r="X7">
        <f t="shared" si="1"/>
        <v>159</v>
      </c>
      <c r="Y7">
        <f t="shared" si="1"/>
        <v>173</v>
      </c>
      <c r="Z7">
        <f t="shared" si="1"/>
        <v>180</v>
      </c>
      <c r="AA7">
        <f t="shared" si="1"/>
        <v>196</v>
      </c>
      <c r="AB7">
        <f t="shared" si="1"/>
        <v>198</v>
      </c>
      <c r="AC7">
        <f t="shared" si="1"/>
        <v>214</v>
      </c>
      <c r="AD7">
        <f t="shared" si="1"/>
        <v>217</v>
      </c>
      <c r="AE7">
        <f t="shared" si="1"/>
        <v>237</v>
      </c>
      <c r="AF7">
        <f t="shared" si="1"/>
        <v>237</v>
      </c>
    </row>
    <row r="8" spans="1:40" x14ac:dyDescent="0.25">
      <c r="A8" t="s">
        <v>8</v>
      </c>
      <c r="B8">
        <v>7</v>
      </c>
      <c r="C8">
        <v>2</v>
      </c>
      <c r="D8">
        <v>2</v>
      </c>
      <c r="E8">
        <v>2</v>
      </c>
      <c r="F8">
        <v>2</v>
      </c>
      <c r="G8">
        <v>3</v>
      </c>
      <c r="H8">
        <v>4</v>
      </c>
      <c r="I8">
        <v>4</v>
      </c>
      <c r="J8">
        <v>3</v>
      </c>
      <c r="K8">
        <v>2</v>
      </c>
      <c r="L8">
        <v>3</v>
      </c>
      <c r="M8">
        <v>4</v>
      </c>
      <c r="N8">
        <v>4</v>
      </c>
      <c r="T8" t="s">
        <v>9</v>
      </c>
      <c r="U8">
        <f t="shared" ref="U8:AF8" si="2">SUM(C10:C13)</f>
        <v>16</v>
      </c>
      <c r="V8">
        <f t="shared" si="2"/>
        <v>15</v>
      </c>
      <c r="W8">
        <f t="shared" si="2"/>
        <v>16</v>
      </c>
      <c r="X8">
        <f t="shared" si="2"/>
        <v>13</v>
      </c>
      <c r="Y8">
        <f t="shared" si="2"/>
        <v>14</v>
      </c>
      <c r="Z8">
        <f t="shared" si="2"/>
        <v>18</v>
      </c>
      <c r="AA8">
        <f t="shared" si="2"/>
        <v>19</v>
      </c>
      <c r="AB8">
        <f t="shared" si="2"/>
        <v>23</v>
      </c>
      <c r="AC8">
        <f t="shared" si="2"/>
        <v>18</v>
      </c>
      <c r="AD8">
        <f t="shared" si="2"/>
        <v>18</v>
      </c>
      <c r="AE8">
        <f t="shared" si="2"/>
        <v>17</v>
      </c>
      <c r="AF8">
        <f t="shared" si="2"/>
        <v>17</v>
      </c>
    </row>
    <row r="9" spans="1:40" x14ac:dyDescent="0.25">
      <c r="A9" s="3" t="s">
        <v>9</v>
      </c>
      <c r="B9" s="4"/>
      <c r="C9" t="s">
        <v>50</v>
      </c>
      <c r="D9" t="s">
        <v>50</v>
      </c>
      <c r="E9" t="s">
        <v>50</v>
      </c>
      <c r="F9" t="s">
        <v>50</v>
      </c>
      <c r="G9" t="s">
        <v>50</v>
      </c>
      <c r="L9" t="s">
        <v>50</v>
      </c>
      <c r="M9" t="s">
        <v>50</v>
      </c>
      <c r="N9" t="s">
        <v>50</v>
      </c>
      <c r="T9" t="s">
        <v>10</v>
      </c>
      <c r="U9">
        <f t="shared" ref="U9:AF9" si="3">SUM(C15:C19)</f>
        <v>0</v>
      </c>
      <c r="V9">
        <f t="shared" si="3"/>
        <v>0</v>
      </c>
      <c r="W9">
        <f t="shared" si="3"/>
        <v>0</v>
      </c>
      <c r="X9">
        <f t="shared" si="3"/>
        <v>0</v>
      </c>
      <c r="Y9">
        <f t="shared" si="3"/>
        <v>0</v>
      </c>
      <c r="Z9">
        <f t="shared" si="3"/>
        <v>0</v>
      </c>
      <c r="AA9">
        <f t="shared" si="3"/>
        <v>0</v>
      </c>
      <c r="AB9">
        <f t="shared" si="3"/>
        <v>0</v>
      </c>
      <c r="AC9">
        <f t="shared" si="3"/>
        <v>0</v>
      </c>
      <c r="AD9">
        <f t="shared" si="3"/>
        <v>0</v>
      </c>
      <c r="AE9">
        <f t="shared" si="3"/>
        <v>0</v>
      </c>
      <c r="AF9">
        <f t="shared" si="3"/>
        <v>0</v>
      </c>
    </row>
    <row r="10" spans="1:40" x14ac:dyDescent="0.25">
      <c r="A10" t="s">
        <v>11</v>
      </c>
      <c r="B10">
        <v>9</v>
      </c>
      <c r="C10">
        <v>0</v>
      </c>
      <c r="D10">
        <v>0</v>
      </c>
      <c r="E10">
        <v>1</v>
      </c>
      <c r="F10">
        <v>0</v>
      </c>
      <c r="G10">
        <v>1</v>
      </c>
      <c r="H10">
        <v>1</v>
      </c>
      <c r="I10">
        <v>3</v>
      </c>
      <c r="J10">
        <v>4</v>
      </c>
      <c r="K10">
        <v>1</v>
      </c>
      <c r="L10">
        <v>2</v>
      </c>
      <c r="M10">
        <v>2</v>
      </c>
      <c r="N10">
        <v>2</v>
      </c>
      <c r="T10" t="s">
        <v>12</v>
      </c>
      <c r="U10">
        <f t="shared" ref="U10:AF10" si="4">SUM(C21:C22)</f>
        <v>0</v>
      </c>
      <c r="V10">
        <f t="shared" si="4"/>
        <v>0</v>
      </c>
      <c r="W10">
        <f t="shared" si="4"/>
        <v>0</v>
      </c>
      <c r="X10">
        <f t="shared" si="4"/>
        <v>0</v>
      </c>
      <c r="Y10">
        <f t="shared" si="4"/>
        <v>0</v>
      </c>
      <c r="Z10">
        <f t="shared" si="4"/>
        <v>0</v>
      </c>
      <c r="AA10">
        <f t="shared" si="4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</row>
    <row r="11" spans="1:40" x14ac:dyDescent="0.25">
      <c r="A11" t="s">
        <v>13</v>
      </c>
      <c r="B11">
        <v>10</v>
      </c>
      <c r="C11">
        <v>5</v>
      </c>
      <c r="D11">
        <v>5</v>
      </c>
      <c r="E11">
        <v>6</v>
      </c>
      <c r="F11">
        <v>4</v>
      </c>
      <c r="G11">
        <v>4</v>
      </c>
      <c r="H11">
        <v>8</v>
      </c>
      <c r="I11">
        <v>7</v>
      </c>
      <c r="J11">
        <v>10</v>
      </c>
      <c r="K11">
        <v>8</v>
      </c>
      <c r="L11">
        <v>9</v>
      </c>
      <c r="M11">
        <v>8</v>
      </c>
      <c r="N11">
        <v>8</v>
      </c>
      <c r="T11" t="s">
        <v>14</v>
      </c>
      <c r="U11">
        <f t="shared" ref="U11:AC11" si="5">SUM(C24)</f>
        <v>4</v>
      </c>
      <c r="V11">
        <f t="shared" si="5"/>
        <v>4</v>
      </c>
      <c r="W11">
        <f t="shared" si="5"/>
        <v>5</v>
      </c>
      <c r="X11">
        <f t="shared" si="5"/>
        <v>6</v>
      </c>
      <c r="Y11">
        <f t="shared" si="5"/>
        <v>6</v>
      </c>
      <c r="Z11">
        <f t="shared" si="5"/>
        <v>5</v>
      </c>
      <c r="AA11">
        <f t="shared" si="5"/>
        <v>8</v>
      </c>
      <c r="AB11">
        <f t="shared" si="5"/>
        <v>8</v>
      </c>
      <c r="AC11">
        <f t="shared" si="5"/>
        <v>8</v>
      </c>
      <c r="AD11">
        <f t="shared" ref="AD11:AF11" si="6">SUM(L24)</f>
        <v>8</v>
      </c>
      <c r="AE11">
        <f t="shared" si="6"/>
        <v>7</v>
      </c>
      <c r="AF11">
        <f t="shared" si="6"/>
        <v>7</v>
      </c>
      <c r="AM11" s="5"/>
      <c r="AN11" s="5"/>
    </row>
    <row r="12" spans="1:40" x14ac:dyDescent="0.25">
      <c r="A12" t="s">
        <v>15</v>
      </c>
      <c r="B12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T12" t="s">
        <v>16</v>
      </c>
      <c r="U12">
        <f t="shared" ref="U12:AF12" si="7">SUM(C26:C28)</f>
        <v>7</v>
      </c>
      <c r="V12">
        <f t="shared" si="7"/>
        <v>13</v>
      </c>
      <c r="W12">
        <f t="shared" si="7"/>
        <v>14</v>
      </c>
      <c r="X12">
        <f t="shared" si="7"/>
        <v>15</v>
      </c>
      <c r="Y12">
        <f t="shared" si="7"/>
        <v>13</v>
      </c>
      <c r="Z12">
        <f t="shared" si="7"/>
        <v>12</v>
      </c>
      <c r="AA12">
        <f t="shared" si="7"/>
        <v>14</v>
      </c>
      <c r="AB12">
        <f t="shared" si="7"/>
        <v>16</v>
      </c>
      <c r="AC12">
        <f t="shared" si="7"/>
        <v>16</v>
      </c>
      <c r="AD12">
        <f t="shared" si="7"/>
        <v>15</v>
      </c>
      <c r="AE12">
        <f t="shared" si="7"/>
        <v>12</v>
      </c>
      <c r="AF12">
        <f t="shared" si="7"/>
        <v>12</v>
      </c>
      <c r="AM12" s="5"/>
    </row>
    <row r="13" spans="1:40" x14ac:dyDescent="0.25">
      <c r="A13" t="s">
        <v>17</v>
      </c>
      <c r="B13">
        <v>12</v>
      </c>
      <c r="C13">
        <v>11</v>
      </c>
      <c r="D13">
        <v>10</v>
      </c>
      <c r="E13">
        <v>9</v>
      </c>
      <c r="F13">
        <v>9</v>
      </c>
      <c r="G13">
        <v>9</v>
      </c>
      <c r="H13">
        <v>9</v>
      </c>
      <c r="I13">
        <v>9</v>
      </c>
      <c r="J13">
        <v>9</v>
      </c>
      <c r="K13">
        <v>9</v>
      </c>
      <c r="L13">
        <v>7</v>
      </c>
      <c r="M13">
        <v>7</v>
      </c>
      <c r="N13">
        <v>7</v>
      </c>
      <c r="T13" t="s">
        <v>18</v>
      </c>
      <c r="U13">
        <f t="shared" ref="U13:AF13" si="8">SUM(C30:C36)</f>
        <v>9</v>
      </c>
      <c r="V13">
        <f t="shared" si="8"/>
        <v>9</v>
      </c>
      <c r="W13">
        <f t="shared" si="8"/>
        <v>8</v>
      </c>
      <c r="X13">
        <f t="shared" si="8"/>
        <v>11</v>
      </c>
      <c r="Y13">
        <f t="shared" si="8"/>
        <v>10</v>
      </c>
      <c r="Z13">
        <f t="shared" si="8"/>
        <v>10</v>
      </c>
      <c r="AA13">
        <f t="shared" si="8"/>
        <v>9</v>
      </c>
      <c r="AB13">
        <f t="shared" si="8"/>
        <v>9</v>
      </c>
      <c r="AC13">
        <f t="shared" si="8"/>
        <v>8</v>
      </c>
      <c r="AD13">
        <f t="shared" si="8"/>
        <v>9</v>
      </c>
      <c r="AE13">
        <f t="shared" si="8"/>
        <v>9</v>
      </c>
      <c r="AF13">
        <f t="shared" si="8"/>
        <v>9</v>
      </c>
      <c r="AM13" s="5"/>
    </row>
    <row r="14" spans="1:40" x14ac:dyDescent="0.25">
      <c r="A14" s="3" t="s">
        <v>10</v>
      </c>
      <c r="B14" s="4"/>
      <c r="C14" t="s">
        <v>50</v>
      </c>
      <c r="D14" t="s">
        <v>50</v>
      </c>
      <c r="E14" t="s">
        <v>50</v>
      </c>
      <c r="F14" t="s">
        <v>50</v>
      </c>
      <c r="G14" t="s">
        <v>50</v>
      </c>
      <c r="H14" t="s">
        <v>50</v>
      </c>
      <c r="I14" t="s">
        <v>50</v>
      </c>
      <c r="J14" t="s">
        <v>50</v>
      </c>
      <c r="K14" t="s">
        <v>50</v>
      </c>
      <c r="L14" t="s">
        <v>50</v>
      </c>
      <c r="M14" t="s">
        <v>50</v>
      </c>
      <c r="N14" t="s">
        <v>50</v>
      </c>
      <c r="T14" t="s">
        <v>19</v>
      </c>
      <c r="U14">
        <f t="shared" ref="U14:AC14" si="9">SUM(C38)</f>
        <v>2</v>
      </c>
      <c r="V14">
        <f t="shared" si="9"/>
        <v>1</v>
      </c>
      <c r="W14">
        <f t="shared" si="9"/>
        <v>3</v>
      </c>
      <c r="X14">
        <f t="shared" si="9"/>
        <v>2</v>
      </c>
      <c r="Y14">
        <f t="shared" si="9"/>
        <v>1</v>
      </c>
      <c r="Z14">
        <f t="shared" si="9"/>
        <v>2</v>
      </c>
      <c r="AA14">
        <f t="shared" si="9"/>
        <v>3</v>
      </c>
      <c r="AB14">
        <f t="shared" si="9"/>
        <v>5</v>
      </c>
      <c r="AC14">
        <f t="shared" si="9"/>
        <v>5</v>
      </c>
      <c r="AD14">
        <f t="shared" ref="AD14:AF14" si="10">SUM(L38)</f>
        <v>6</v>
      </c>
      <c r="AE14">
        <f t="shared" si="10"/>
        <v>9</v>
      </c>
      <c r="AF14">
        <f t="shared" si="10"/>
        <v>9</v>
      </c>
      <c r="AM14" s="5"/>
    </row>
    <row r="15" spans="1:40" x14ac:dyDescent="0.25">
      <c r="A15" t="s">
        <v>20</v>
      </c>
      <c r="B15">
        <v>14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T15" t="s">
        <v>2</v>
      </c>
      <c r="U15">
        <f t="shared" ref="U15:AB15" si="11">SUM(U6:U14)</f>
        <v>178</v>
      </c>
      <c r="V15">
        <f t="shared" si="11"/>
        <v>193</v>
      </c>
      <c r="W15">
        <f t="shared" si="11"/>
        <v>215</v>
      </c>
      <c r="X15">
        <f t="shared" si="11"/>
        <v>238</v>
      </c>
      <c r="Y15">
        <f t="shared" si="11"/>
        <v>250</v>
      </c>
      <c r="Z15">
        <f t="shared" si="11"/>
        <v>262</v>
      </c>
      <c r="AA15">
        <f t="shared" si="11"/>
        <v>285</v>
      </c>
      <c r="AB15">
        <f t="shared" si="11"/>
        <v>295</v>
      </c>
      <c r="AC15">
        <f>SUM(AC6:AC14)</f>
        <v>308</v>
      </c>
      <c r="AD15">
        <f t="shared" ref="AD15:AF15" si="12">SUM(AD6:AD14)</f>
        <v>312</v>
      </c>
      <c r="AE15">
        <f t="shared" si="12"/>
        <v>330</v>
      </c>
      <c r="AF15">
        <f t="shared" si="12"/>
        <v>330</v>
      </c>
      <c r="AM15" s="5"/>
    </row>
    <row r="16" spans="1:40" x14ac:dyDescent="0.25">
      <c r="A16" t="s">
        <v>21</v>
      </c>
      <c r="B16">
        <v>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T16" t="s">
        <v>22</v>
      </c>
      <c r="U16">
        <v>423</v>
      </c>
      <c r="V16">
        <v>461</v>
      </c>
      <c r="W16">
        <v>477</v>
      </c>
      <c r="X16">
        <v>506</v>
      </c>
      <c r="Y16">
        <v>500</v>
      </c>
      <c r="Z16">
        <v>523</v>
      </c>
      <c r="AA16">
        <v>549</v>
      </c>
      <c r="AB16">
        <v>541</v>
      </c>
      <c r="AC16">
        <v>533</v>
      </c>
      <c r="AD16">
        <v>534</v>
      </c>
      <c r="AE16">
        <v>535</v>
      </c>
      <c r="AF16">
        <v>536</v>
      </c>
      <c r="AM16" s="5"/>
    </row>
    <row r="17" spans="1:39" x14ac:dyDescent="0.25">
      <c r="A17" t="s">
        <v>23</v>
      </c>
      <c r="B17">
        <v>16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AM17" s="5"/>
    </row>
    <row r="18" spans="1:39" x14ac:dyDescent="0.25">
      <c r="A18" t="s">
        <v>24</v>
      </c>
      <c r="B18">
        <v>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AM18" s="5"/>
    </row>
    <row r="19" spans="1:39" x14ac:dyDescent="0.25">
      <c r="A19" t="s">
        <v>25</v>
      </c>
      <c r="B19">
        <v>18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AL19" s="5"/>
    </row>
    <row r="20" spans="1:39" x14ac:dyDescent="0.25">
      <c r="A20" s="3" t="s">
        <v>12</v>
      </c>
      <c r="B20" s="4"/>
      <c r="C20" t="s">
        <v>50</v>
      </c>
      <c r="D20" t="s">
        <v>50</v>
      </c>
      <c r="E20" t="s">
        <v>50</v>
      </c>
      <c r="F20" t="s">
        <v>50</v>
      </c>
      <c r="G20" t="s">
        <v>50</v>
      </c>
      <c r="H20" t="s">
        <v>50</v>
      </c>
      <c r="I20" t="s">
        <v>50</v>
      </c>
      <c r="J20" t="s">
        <v>50</v>
      </c>
      <c r="K20" t="s">
        <v>50</v>
      </c>
      <c r="L20" t="s">
        <v>50</v>
      </c>
      <c r="M20" t="s">
        <v>50</v>
      </c>
      <c r="N20" t="s">
        <v>50</v>
      </c>
    </row>
    <row r="21" spans="1:39" x14ac:dyDescent="0.25">
      <c r="A21" t="s">
        <v>26</v>
      </c>
      <c r="B21">
        <v>20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39" x14ac:dyDescent="0.25">
      <c r="A22" t="s">
        <v>27</v>
      </c>
      <c r="B22">
        <v>21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39" x14ac:dyDescent="0.25">
      <c r="A23" s="3" t="s">
        <v>14</v>
      </c>
      <c r="B23" s="4"/>
      <c r="C23" t="s">
        <v>50</v>
      </c>
      <c r="D23" t="s">
        <v>50</v>
      </c>
      <c r="E23" t="s">
        <v>50</v>
      </c>
      <c r="F23" t="s">
        <v>50</v>
      </c>
      <c r="G23" t="s">
        <v>50</v>
      </c>
      <c r="H23" t="s">
        <v>50</v>
      </c>
      <c r="I23" t="s">
        <v>50</v>
      </c>
      <c r="J23" t="s">
        <v>50</v>
      </c>
      <c r="K23" t="s">
        <v>50</v>
      </c>
      <c r="L23" t="s">
        <v>50</v>
      </c>
      <c r="M23" t="s">
        <v>50</v>
      </c>
      <c r="N23" t="s">
        <v>50</v>
      </c>
    </row>
    <row r="24" spans="1:39" x14ac:dyDescent="0.25">
      <c r="A24" t="s">
        <v>28</v>
      </c>
      <c r="B24">
        <v>23</v>
      </c>
      <c r="C24">
        <v>4</v>
      </c>
      <c r="D24">
        <v>4</v>
      </c>
      <c r="E24">
        <v>5</v>
      </c>
      <c r="F24">
        <v>6</v>
      </c>
      <c r="G24">
        <v>6</v>
      </c>
      <c r="H24">
        <v>5</v>
      </c>
      <c r="I24">
        <v>8</v>
      </c>
      <c r="J24">
        <v>8</v>
      </c>
      <c r="K24">
        <v>8</v>
      </c>
      <c r="L24">
        <v>8</v>
      </c>
      <c r="M24">
        <v>7</v>
      </c>
      <c r="N24">
        <v>7</v>
      </c>
    </row>
    <row r="25" spans="1:39" x14ac:dyDescent="0.25">
      <c r="A25" s="3" t="s">
        <v>16</v>
      </c>
      <c r="B25" s="4"/>
      <c r="C25" t="s">
        <v>50</v>
      </c>
      <c r="D25" t="s">
        <v>50</v>
      </c>
      <c r="E25" t="s">
        <v>50</v>
      </c>
      <c r="F25" t="s">
        <v>50</v>
      </c>
      <c r="G25" t="s">
        <v>50</v>
      </c>
      <c r="H25" t="s">
        <v>50</v>
      </c>
      <c r="I25" t="s">
        <v>50</v>
      </c>
      <c r="J25" t="s">
        <v>50</v>
      </c>
      <c r="K25" t="s">
        <v>50</v>
      </c>
      <c r="L25" t="s">
        <v>50</v>
      </c>
      <c r="M25" t="s">
        <v>50</v>
      </c>
      <c r="N25" t="s">
        <v>50</v>
      </c>
    </row>
    <row r="26" spans="1:39" x14ac:dyDescent="0.25">
      <c r="A26" t="s">
        <v>29</v>
      </c>
      <c r="B26">
        <v>25</v>
      </c>
      <c r="C26">
        <v>6</v>
      </c>
      <c r="D26">
        <v>12</v>
      </c>
      <c r="E26">
        <v>13</v>
      </c>
      <c r="F26">
        <v>14</v>
      </c>
      <c r="G26">
        <v>12</v>
      </c>
      <c r="H26">
        <v>11</v>
      </c>
      <c r="I26">
        <v>12</v>
      </c>
      <c r="J26">
        <v>14</v>
      </c>
      <c r="K26">
        <v>14</v>
      </c>
      <c r="L26">
        <v>13</v>
      </c>
      <c r="M26">
        <v>10</v>
      </c>
      <c r="N26">
        <v>10</v>
      </c>
    </row>
    <row r="27" spans="1:39" x14ac:dyDescent="0.25">
      <c r="A27" t="s">
        <v>30</v>
      </c>
      <c r="B27">
        <v>26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</row>
    <row r="28" spans="1:39" x14ac:dyDescent="0.25">
      <c r="A28" t="s">
        <v>31</v>
      </c>
      <c r="B28">
        <v>27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</row>
    <row r="29" spans="1:39" x14ac:dyDescent="0.25">
      <c r="A29" s="3" t="s">
        <v>18</v>
      </c>
      <c r="B29" s="4"/>
      <c r="C29" t="s">
        <v>50</v>
      </c>
      <c r="D29" t="s">
        <v>50</v>
      </c>
      <c r="E29" t="s">
        <v>50</v>
      </c>
      <c r="F29" t="s">
        <v>50</v>
      </c>
      <c r="G29" t="s">
        <v>50</v>
      </c>
      <c r="H29" t="s">
        <v>50</v>
      </c>
      <c r="I29" t="s">
        <v>50</v>
      </c>
      <c r="J29" t="s">
        <v>50</v>
      </c>
      <c r="K29" t="s">
        <v>50</v>
      </c>
      <c r="L29" t="s">
        <v>50</v>
      </c>
      <c r="M29" t="s">
        <v>50</v>
      </c>
      <c r="N29" t="s">
        <v>50</v>
      </c>
    </row>
    <row r="30" spans="1:39" x14ac:dyDescent="0.25">
      <c r="A30" t="s">
        <v>32</v>
      </c>
      <c r="B30">
        <v>29</v>
      </c>
      <c r="C30">
        <v>1</v>
      </c>
      <c r="D30">
        <v>1</v>
      </c>
      <c r="E30">
        <v>1</v>
      </c>
      <c r="F30">
        <v>2</v>
      </c>
      <c r="G30">
        <v>3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</row>
    <row r="31" spans="1:39" x14ac:dyDescent="0.25">
      <c r="A31" t="s">
        <v>33</v>
      </c>
      <c r="B31">
        <v>30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39" x14ac:dyDescent="0.25">
      <c r="A32" t="s">
        <v>34</v>
      </c>
      <c r="B32">
        <v>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29" x14ac:dyDescent="0.25">
      <c r="A33" t="s">
        <v>35</v>
      </c>
      <c r="B33">
        <v>32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29" x14ac:dyDescent="0.25">
      <c r="A34" t="s">
        <v>36</v>
      </c>
      <c r="B34">
        <v>33</v>
      </c>
      <c r="C34">
        <v>1</v>
      </c>
      <c r="D34">
        <v>1</v>
      </c>
      <c r="E34">
        <v>1</v>
      </c>
      <c r="F34">
        <v>1</v>
      </c>
      <c r="G34">
        <v>1</v>
      </c>
      <c r="H34">
        <v>2</v>
      </c>
      <c r="I34">
        <v>2</v>
      </c>
      <c r="J34">
        <v>2</v>
      </c>
      <c r="K34">
        <v>1</v>
      </c>
      <c r="L34">
        <v>2</v>
      </c>
      <c r="M34">
        <v>1</v>
      </c>
      <c r="N34">
        <v>1</v>
      </c>
    </row>
    <row r="35" spans="1:29" x14ac:dyDescent="0.25">
      <c r="A35" t="s">
        <v>37</v>
      </c>
      <c r="B35">
        <v>34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29" x14ac:dyDescent="0.25">
      <c r="A36" t="s">
        <v>38</v>
      </c>
      <c r="B36">
        <v>35</v>
      </c>
      <c r="C36">
        <v>7</v>
      </c>
      <c r="D36">
        <v>7</v>
      </c>
      <c r="E36">
        <v>6</v>
      </c>
      <c r="F36">
        <v>8</v>
      </c>
      <c r="G36">
        <v>6</v>
      </c>
      <c r="H36">
        <v>6</v>
      </c>
      <c r="I36">
        <v>5</v>
      </c>
      <c r="J36">
        <v>5</v>
      </c>
      <c r="K36">
        <v>5</v>
      </c>
      <c r="L36">
        <v>5</v>
      </c>
      <c r="M36">
        <v>6</v>
      </c>
      <c r="N36">
        <v>6</v>
      </c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25">
      <c r="A37" s="3" t="s">
        <v>19</v>
      </c>
      <c r="B37" s="4"/>
      <c r="C37" t="s">
        <v>50</v>
      </c>
      <c r="D37" t="s">
        <v>50</v>
      </c>
      <c r="E37" t="s">
        <v>50</v>
      </c>
      <c r="F37" t="s">
        <v>50</v>
      </c>
      <c r="G37" t="s">
        <v>50</v>
      </c>
      <c r="L37" t="s">
        <v>50</v>
      </c>
      <c r="M37" t="s">
        <v>50</v>
      </c>
      <c r="N37" t="s">
        <v>50</v>
      </c>
    </row>
    <row r="38" spans="1:29" x14ac:dyDescent="0.25">
      <c r="A38" t="s">
        <v>39</v>
      </c>
      <c r="B38">
        <v>37</v>
      </c>
      <c r="C38">
        <v>2</v>
      </c>
      <c r="D38">
        <v>1</v>
      </c>
      <c r="E38">
        <v>3</v>
      </c>
      <c r="F38">
        <v>2</v>
      </c>
      <c r="G38">
        <v>1</v>
      </c>
      <c r="H38">
        <v>2</v>
      </c>
      <c r="I38">
        <v>3</v>
      </c>
      <c r="J38">
        <v>5</v>
      </c>
      <c r="K38">
        <v>5</v>
      </c>
      <c r="L38">
        <v>6</v>
      </c>
      <c r="M38">
        <v>9</v>
      </c>
      <c r="N38">
        <v>9</v>
      </c>
    </row>
    <row r="39" spans="1:29" x14ac:dyDescent="0.25">
      <c r="A39" s="4" t="s">
        <v>2</v>
      </c>
      <c r="B39" s="4"/>
      <c r="C39">
        <v>178</v>
      </c>
      <c r="D39">
        <v>193</v>
      </c>
      <c r="E39">
        <v>215</v>
      </c>
      <c r="F39">
        <v>238</v>
      </c>
      <c r="G39">
        <v>250</v>
      </c>
      <c r="H39">
        <v>262</v>
      </c>
      <c r="I39">
        <v>285</v>
      </c>
      <c r="J39">
        <v>295</v>
      </c>
      <c r="K39">
        <v>308</v>
      </c>
      <c r="L39">
        <v>312</v>
      </c>
      <c r="M39">
        <v>330</v>
      </c>
      <c r="N39">
        <v>330</v>
      </c>
    </row>
    <row r="112" spans="27:27" x14ac:dyDescent="0.25">
      <c r="AA112" s="6"/>
    </row>
  </sheetData>
  <mergeCells count="1">
    <mergeCell ref="T36:AC36"/>
  </mergeCells>
  <dataValidations count="1">
    <dataValidation type="list" allowBlank="1" showInputMessage="1" showErrorMessage="1" sqref="C3" xr:uid="{F1428365-7BEA-43D7-AD5A-5DD31B713981}">
      <formula1>$D$46:$D$56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E6F87-7B0B-411B-B164-A35CF0FEFC29}">
  <dimension ref="A1:AN112"/>
  <sheetViews>
    <sheetView topLeftCell="A4" zoomScale="40" zoomScaleNormal="40" workbookViewId="0">
      <selection activeCell="AI43" sqref="AI43"/>
    </sheetView>
  </sheetViews>
  <sheetFormatPr defaultRowHeight="15" x14ac:dyDescent="0.25"/>
  <cols>
    <col min="1" max="1" width="131" bestFit="1" customWidth="1"/>
    <col min="2" max="2" width="9.85546875" bestFit="1" customWidth="1"/>
    <col min="3" max="7" width="9.85546875" customWidth="1"/>
    <col min="20" max="20" width="21.5703125" bestFit="1" customWidth="1"/>
  </cols>
  <sheetData>
    <row r="1" spans="1:40" ht="15.75" thickTop="1" x14ac:dyDescent="0.25">
      <c r="A1" s="1"/>
      <c r="B1" s="2"/>
      <c r="C1" s="2"/>
      <c r="D1" s="2"/>
      <c r="E1" s="2"/>
      <c r="F1" s="2"/>
      <c r="G1" s="2"/>
      <c r="H1" s="2"/>
    </row>
    <row r="2" spans="1:40" x14ac:dyDescent="0.25">
      <c r="A2" t="s">
        <v>0</v>
      </c>
      <c r="C2">
        <v>2006</v>
      </c>
      <c r="D2">
        <v>2007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>
        <v>2014</v>
      </c>
      <c r="L2">
        <v>2015</v>
      </c>
      <c r="M2">
        <v>2016</v>
      </c>
      <c r="N2">
        <v>2017</v>
      </c>
    </row>
    <row r="3" spans="1:40" x14ac:dyDescent="0.25">
      <c r="A3" s="3" t="s">
        <v>1</v>
      </c>
      <c r="B3" s="3"/>
      <c r="C3" s="2" t="s">
        <v>45</v>
      </c>
      <c r="D3" s="2" t="s">
        <v>45</v>
      </c>
      <c r="E3" s="2" t="s">
        <v>45</v>
      </c>
      <c r="F3" s="2" t="s">
        <v>45</v>
      </c>
      <c r="G3" s="2" t="s">
        <v>45</v>
      </c>
      <c r="H3" s="2" t="s">
        <v>45</v>
      </c>
      <c r="I3" s="2" t="s">
        <v>45</v>
      </c>
      <c r="J3" s="2" t="s">
        <v>45</v>
      </c>
      <c r="K3" s="2" t="s">
        <v>45</v>
      </c>
      <c r="L3" s="2" t="s">
        <v>45</v>
      </c>
      <c r="M3" s="2" t="s">
        <v>45</v>
      </c>
      <c r="N3" s="2" t="s">
        <v>45</v>
      </c>
    </row>
    <row r="4" spans="1:40" x14ac:dyDescent="0.25">
      <c r="A4" t="s">
        <v>3</v>
      </c>
      <c r="B4">
        <v>3</v>
      </c>
      <c r="C4">
        <v>26</v>
      </c>
      <c r="D4">
        <v>25</v>
      </c>
      <c r="E4">
        <v>28</v>
      </c>
      <c r="F4">
        <v>30</v>
      </c>
      <c r="G4">
        <v>31</v>
      </c>
      <c r="H4">
        <v>33</v>
      </c>
      <c r="I4">
        <v>34</v>
      </c>
      <c r="J4">
        <v>34</v>
      </c>
      <c r="K4">
        <v>37</v>
      </c>
      <c r="L4">
        <v>37</v>
      </c>
      <c r="M4">
        <v>37</v>
      </c>
      <c r="N4">
        <v>37</v>
      </c>
    </row>
    <row r="5" spans="1:40" x14ac:dyDescent="0.25">
      <c r="A5" t="s">
        <v>4</v>
      </c>
      <c r="B5">
        <v>4</v>
      </c>
      <c r="C5">
        <v>1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U5">
        <v>2006</v>
      </c>
      <c r="V5">
        <v>2007</v>
      </c>
      <c r="W5">
        <v>2008</v>
      </c>
      <c r="X5">
        <v>2009</v>
      </c>
      <c r="Y5">
        <v>2010</v>
      </c>
      <c r="Z5">
        <v>2011</v>
      </c>
      <c r="AA5">
        <v>2012</v>
      </c>
      <c r="AB5">
        <v>2013</v>
      </c>
      <c r="AC5">
        <v>2014</v>
      </c>
      <c r="AD5">
        <v>2015</v>
      </c>
      <c r="AE5">
        <v>2016</v>
      </c>
      <c r="AF5">
        <v>2017</v>
      </c>
    </row>
    <row r="6" spans="1:40" x14ac:dyDescent="0.25">
      <c r="A6" s="3" t="s">
        <v>5</v>
      </c>
      <c r="B6" s="4"/>
      <c r="C6" t="s">
        <v>50</v>
      </c>
      <c r="D6" t="s">
        <v>50</v>
      </c>
      <c r="E6" t="s">
        <v>50</v>
      </c>
      <c r="F6" t="s">
        <v>50</v>
      </c>
      <c r="G6" t="s">
        <v>50</v>
      </c>
      <c r="L6" t="s">
        <v>50</v>
      </c>
      <c r="M6" t="s">
        <v>50</v>
      </c>
      <c r="N6" t="s">
        <v>50</v>
      </c>
      <c r="T6" t="s">
        <v>6</v>
      </c>
      <c r="U6">
        <f t="shared" ref="U6:AF6" si="0">SUM(C4:C5)</f>
        <v>27</v>
      </c>
      <c r="V6">
        <f t="shared" si="0"/>
        <v>27</v>
      </c>
      <c r="W6">
        <f t="shared" si="0"/>
        <v>30</v>
      </c>
      <c r="X6">
        <f t="shared" si="0"/>
        <v>32</v>
      </c>
      <c r="Y6">
        <f t="shared" si="0"/>
        <v>33</v>
      </c>
      <c r="Z6">
        <f t="shared" si="0"/>
        <v>35</v>
      </c>
      <c r="AA6">
        <f t="shared" si="0"/>
        <v>36</v>
      </c>
      <c r="AB6">
        <f t="shared" si="0"/>
        <v>36</v>
      </c>
      <c r="AC6">
        <f t="shared" si="0"/>
        <v>39</v>
      </c>
      <c r="AD6">
        <f t="shared" si="0"/>
        <v>39</v>
      </c>
      <c r="AE6">
        <f t="shared" si="0"/>
        <v>39</v>
      </c>
      <c r="AF6">
        <f t="shared" si="0"/>
        <v>39</v>
      </c>
    </row>
    <row r="7" spans="1:40" x14ac:dyDescent="0.25">
      <c r="A7" t="s">
        <v>7</v>
      </c>
      <c r="B7">
        <v>6</v>
      </c>
      <c r="C7">
        <v>111</v>
      </c>
      <c r="D7">
        <v>122</v>
      </c>
      <c r="E7">
        <v>137</v>
      </c>
      <c r="F7">
        <v>157</v>
      </c>
      <c r="G7">
        <v>170</v>
      </c>
      <c r="H7">
        <v>176</v>
      </c>
      <c r="I7">
        <v>192</v>
      </c>
      <c r="J7">
        <v>195</v>
      </c>
      <c r="K7">
        <v>212</v>
      </c>
      <c r="L7">
        <v>214</v>
      </c>
      <c r="M7">
        <v>233</v>
      </c>
      <c r="N7">
        <v>233</v>
      </c>
      <c r="T7" t="s">
        <v>5</v>
      </c>
      <c r="U7">
        <f t="shared" ref="U7:AF7" si="1">SUM(C7:C8)</f>
        <v>113</v>
      </c>
      <c r="V7">
        <f t="shared" si="1"/>
        <v>124</v>
      </c>
      <c r="W7">
        <f t="shared" si="1"/>
        <v>139</v>
      </c>
      <c r="X7">
        <f t="shared" si="1"/>
        <v>159</v>
      </c>
      <c r="Y7">
        <f t="shared" si="1"/>
        <v>173</v>
      </c>
      <c r="Z7">
        <f t="shared" si="1"/>
        <v>180</v>
      </c>
      <c r="AA7">
        <f t="shared" si="1"/>
        <v>196</v>
      </c>
      <c r="AB7">
        <f t="shared" si="1"/>
        <v>198</v>
      </c>
      <c r="AC7">
        <f t="shared" si="1"/>
        <v>214</v>
      </c>
      <c r="AD7">
        <f t="shared" si="1"/>
        <v>217</v>
      </c>
      <c r="AE7">
        <f t="shared" si="1"/>
        <v>237</v>
      </c>
      <c r="AF7">
        <f t="shared" si="1"/>
        <v>237</v>
      </c>
    </row>
    <row r="8" spans="1:40" x14ac:dyDescent="0.25">
      <c r="A8" t="s">
        <v>8</v>
      </c>
      <c r="B8">
        <v>7</v>
      </c>
      <c r="C8">
        <v>2</v>
      </c>
      <c r="D8">
        <v>2</v>
      </c>
      <c r="E8">
        <v>2</v>
      </c>
      <c r="F8">
        <v>2</v>
      </c>
      <c r="G8">
        <v>3</v>
      </c>
      <c r="H8">
        <v>4</v>
      </c>
      <c r="I8">
        <v>4</v>
      </c>
      <c r="J8">
        <v>3</v>
      </c>
      <c r="K8">
        <v>2</v>
      </c>
      <c r="L8">
        <v>3</v>
      </c>
      <c r="M8">
        <v>4</v>
      </c>
      <c r="N8">
        <v>4</v>
      </c>
      <c r="T8" t="s">
        <v>9</v>
      </c>
      <c r="U8">
        <f t="shared" ref="U8:AF8" si="2">SUM(C10:C13)</f>
        <v>16</v>
      </c>
      <c r="V8">
        <f t="shared" si="2"/>
        <v>15</v>
      </c>
      <c r="W8">
        <f t="shared" si="2"/>
        <v>16</v>
      </c>
      <c r="X8">
        <f t="shared" si="2"/>
        <v>13</v>
      </c>
      <c r="Y8">
        <f t="shared" si="2"/>
        <v>14</v>
      </c>
      <c r="Z8">
        <f t="shared" si="2"/>
        <v>18</v>
      </c>
      <c r="AA8">
        <f t="shared" si="2"/>
        <v>19</v>
      </c>
      <c r="AB8">
        <f t="shared" si="2"/>
        <v>23</v>
      </c>
      <c r="AC8">
        <f t="shared" si="2"/>
        <v>18</v>
      </c>
      <c r="AD8">
        <f t="shared" si="2"/>
        <v>18</v>
      </c>
      <c r="AE8">
        <f t="shared" si="2"/>
        <v>17</v>
      </c>
      <c r="AF8">
        <f t="shared" si="2"/>
        <v>17</v>
      </c>
    </row>
    <row r="9" spans="1:40" x14ac:dyDescent="0.25">
      <c r="A9" s="3" t="s">
        <v>9</v>
      </c>
      <c r="B9" s="4"/>
      <c r="C9" t="s">
        <v>50</v>
      </c>
      <c r="D9" t="s">
        <v>50</v>
      </c>
      <c r="E9" t="s">
        <v>50</v>
      </c>
      <c r="F9" t="s">
        <v>50</v>
      </c>
      <c r="G9" t="s">
        <v>50</v>
      </c>
      <c r="L9" t="s">
        <v>50</v>
      </c>
      <c r="M9" t="s">
        <v>50</v>
      </c>
      <c r="N9" t="s">
        <v>50</v>
      </c>
      <c r="T9" t="s">
        <v>10</v>
      </c>
      <c r="U9">
        <f t="shared" ref="U9:AF9" si="3">SUM(C15:C19)</f>
        <v>0</v>
      </c>
      <c r="V9">
        <f t="shared" si="3"/>
        <v>0</v>
      </c>
      <c r="W9">
        <f t="shared" si="3"/>
        <v>0</v>
      </c>
      <c r="X9">
        <f t="shared" si="3"/>
        <v>0</v>
      </c>
      <c r="Y9">
        <f t="shared" si="3"/>
        <v>0</v>
      </c>
      <c r="Z9">
        <f t="shared" si="3"/>
        <v>0</v>
      </c>
      <c r="AA9">
        <f t="shared" si="3"/>
        <v>0</v>
      </c>
      <c r="AB9">
        <f t="shared" si="3"/>
        <v>0</v>
      </c>
      <c r="AC9">
        <f t="shared" si="3"/>
        <v>0</v>
      </c>
      <c r="AD9">
        <f t="shared" si="3"/>
        <v>0</v>
      </c>
      <c r="AE9">
        <f t="shared" si="3"/>
        <v>0</v>
      </c>
      <c r="AF9">
        <f t="shared" si="3"/>
        <v>0</v>
      </c>
    </row>
    <row r="10" spans="1:40" x14ac:dyDescent="0.25">
      <c r="A10" t="s">
        <v>11</v>
      </c>
      <c r="B10">
        <v>9</v>
      </c>
      <c r="C10">
        <v>0</v>
      </c>
      <c r="D10">
        <v>0</v>
      </c>
      <c r="E10">
        <v>1</v>
      </c>
      <c r="F10">
        <v>0</v>
      </c>
      <c r="G10">
        <v>1</v>
      </c>
      <c r="H10">
        <v>1</v>
      </c>
      <c r="I10">
        <v>3</v>
      </c>
      <c r="J10">
        <v>4</v>
      </c>
      <c r="K10">
        <v>1</v>
      </c>
      <c r="L10">
        <v>2</v>
      </c>
      <c r="M10">
        <v>2</v>
      </c>
      <c r="N10">
        <v>2</v>
      </c>
      <c r="T10" t="s">
        <v>12</v>
      </c>
      <c r="U10">
        <f t="shared" ref="U10:AF10" si="4">SUM(C21:C22)</f>
        <v>0</v>
      </c>
      <c r="V10">
        <f t="shared" si="4"/>
        <v>0</v>
      </c>
      <c r="W10">
        <f t="shared" si="4"/>
        <v>0</v>
      </c>
      <c r="X10">
        <f t="shared" si="4"/>
        <v>0</v>
      </c>
      <c r="Y10">
        <f t="shared" si="4"/>
        <v>0</v>
      </c>
      <c r="Z10">
        <f t="shared" si="4"/>
        <v>0</v>
      </c>
      <c r="AA10">
        <f t="shared" si="4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</row>
    <row r="11" spans="1:40" x14ac:dyDescent="0.25">
      <c r="A11" t="s">
        <v>13</v>
      </c>
      <c r="B11">
        <v>10</v>
      </c>
      <c r="C11">
        <v>5</v>
      </c>
      <c r="D11">
        <v>5</v>
      </c>
      <c r="E11">
        <v>6</v>
      </c>
      <c r="F11">
        <v>4</v>
      </c>
      <c r="G11">
        <v>4</v>
      </c>
      <c r="H11">
        <v>8</v>
      </c>
      <c r="I11">
        <v>7</v>
      </c>
      <c r="J11">
        <v>10</v>
      </c>
      <c r="K11">
        <v>8</v>
      </c>
      <c r="L11">
        <v>9</v>
      </c>
      <c r="M11">
        <v>8</v>
      </c>
      <c r="N11">
        <v>8</v>
      </c>
      <c r="T11" t="s">
        <v>14</v>
      </c>
      <c r="U11">
        <f t="shared" ref="U11:AC11" si="5">SUM(C24)</f>
        <v>4</v>
      </c>
      <c r="V11">
        <f t="shared" si="5"/>
        <v>4</v>
      </c>
      <c r="W11">
        <f t="shared" si="5"/>
        <v>5</v>
      </c>
      <c r="X11">
        <f t="shared" si="5"/>
        <v>6</v>
      </c>
      <c r="Y11">
        <f t="shared" si="5"/>
        <v>6</v>
      </c>
      <c r="Z11">
        <f t="shared" si="5"/>
        <v>5</v>
      </c>
      <c r="AA11">
        <f t="shared" si="5"/>
        <v>8</v>
      </c>
      <c r="AB11">
        <f t="shared" si="5"/>
        <v>8</v>
      </c>
      <c r="AC11">
        <f t="shared" si="5"/>
        <v>8</v>
      </c>
      <c r="AD11">
        <f t="shared" ref="AD11:AF11" si="6">SUM(L24)</f>
        <v>8</v>
      </c>
      <c r="AE11">
        <f t="shared" si="6"/>
        <v>7</v>
      </c>
      <c r="AF11">
        <f t="shared" si="6"/>
        <v>7</v>
      </c>
      <c r="AM11" s="5"/>
      <c r="AN11" s="5"/>
    </row>
    <row r="12" spans="1:40" x14ac:dyDescent="0.25">
      <c r="A12" t="s">
        <v>15</v>
      </c>
      <c r="B12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T12" t="s">
        <v>16</v>
      </c>
      <c r="U12">
        <f t="shared" ref="U12:AF12" si="7">SUM(C26:C28)</f>
        <v>7</v>
      </c>
      <c r="V12">
        <f t="shared" si="7"/>
        <v>13</v>
      </c>
      <c r="W12">
        <f t="shared" si="7"/>
        <v>14</v>
      </c>
      <c r="X12">
        <f t="shared" si="7"/>
        <v>15</v>
      </c>
      <c r="Y12">
        <f t="shared" si="7"/>
        <v>13</v>
      </c>
      <c r="Z12">
        <f t="shared" si="7"/>
        <v>12</v>
      </c>
      <c r="AA12">
        <f t="shared" si="7"/>
        <v>14</v>
      </c>
      <c r="AB12">
        <f t="shared" si="7"/>
        <v>16</v>
      </c>
      <c r="AC12">
        <f t="shared" si="7"/>
        <v>16</v>
      </c>
      <c r="AD12">
        <f t="shared" si="7"/>
        <v>15</v>
      </c>
      <c r="AE12">
        <f t="shared" si="7"/>
        <v>12</v>
      </c>
      <c r="AF12">
        <f t="shared" si="7"/>
        <v>12</v>
      </c>
      <c r="AM12" s="5"/>
    </row>
    <row r="13" spans="1:40" x14ac:dyDescent="0.25">
      <c r="A13" t="s">
        <v>17</v>
      </c>
      <c r="B13">
        <v>12</v>
      </c>
      <c r="C13">
        <v>11</v>
      </c>
      <c r="D13">
        <v>10</v>
      </c>
      <c r="E13">
        <v>9</v>
      </c>
      <c r="F13">
        <v>9</v>
      </c>
      <c r="G13">
        <v>9</v>
      </c>
      <c r="H13">
        <v>9</v>
      </c>
      <c r="I13">
        <v>9</v>
      </c>
      <c r="J13">
        <v>9</v>
      </c>
      <c r="K13">
        <v>9</v>
      </c>
      <c r="L13">
        <v>7</v>
      </c>
      <c r="M13">
        <v>7</v>
      </c>
      <c r="N13">
        <v>7</v>
      </c>
      <c r="T13" t="s">
        <v>18</v>
      </c>
      <c r="U13">
        <f t="shared" ref="U13:AF13" si="8">SUM(C30:C36)</f>
        <v>9</v>
      </c>
      <c r="V13">
        <f t="shared" si="8"/>
        <v>9</v>
      </c>
      <c r="W13">
        <f t="shared" si="8"/>
        <v>8</v>
      </c>
      <c r="X13">
        <f t="shared" si="8"/>
        <v>11</v>
      </c>
      <c r="Y13">
        <f t="shared" si="8"/>
        <v>10</v>
      </c>
      <c r="Z13">
        <f t="shared" si="8"/>
        <v>10</v>
      </c>
      <c r="AA13">
        <f t="shared" si="8"/>
        <v>9</v>
      </c>
      <c r="AB13">
        <f t="shared" si="8"/>
        <v>9</v>
      </c>
      <c r="AC13">
        <f t="shared" si="8"/>
        <v>8</v>
      </c>
      <c r="AD13">
        <f t="shared" si="8"/>
        <v>9</v>
      </c>
      <c r="AE13">
        <f t="shared" si="8"/>
        <v>9</v>
      </c>
      <c r="AF13">
        <f t="shared" si="8"/>
        <v>9</v>
      </c>
      <c r="AM13" s="5"/>
    </row>
    <row r="14" spans="1:40" x14ac:dyDescent="0.25">
      <c r="A14" s="3" t="s">
        <v>10</v>
      </c>
      <c r="B14" s="4"/>
      <c r="C14" t="s">
        <v>50</v>
      </c>
      <c r="D14" t="s">
        <v>50</v>
      </c>
      <c r="E14" t="s">
        <v>50</v>
      </c>
      <c r="F14" t="s">
        <v>50</v>
      </c>
      <c r="G14" t="s">
        <v>50</v>
      </c>
      <c r="H14" t="s">
        <v>50</v>
      </c>
      <c r="I14" t="s">
        <v>50</v>
      </c>
      <c r="J14" t="s">
        <v>50</v>
      </c>
      <c r="K14" t="s">
        <v>50</v>
      </c>
      <c r="L14" t="s">
        <v>50</v>
      </c>
      <c r="M14" t="s">
        <v>50</v>
      </c>
      <c r="N14" t="s">
        <v>50</v>
      </c>
      <c r="T14" t="s">
        <v>19</v>
      </c>
      <c r="U14">
        <f t="shared" ref="U14:AC14" si="9">SUM(C38)</f>
        <v>2</v>
      </c>
      <c r="V14">
        <f t="shared" si="9"/>
        <v>1</v>
      </c>
      <c r="W14">
        <f t="shared" si="9"/>
        <v>3</v>
      </c>
      <c r="X14">
        <f t="shared" si="9"/>
        <v>2</v>
      </c>
      <c r="Y14">
        <f t="shared" si="9"/>
        <v>1</v>
      </c>
      <c r="Z14">
        <f t="shared" si="9"/>
        <v>2</v>
      </c>
      <c r="AA14">
        <f t="shared" si="9"/>
        <v>3</v>
      </c>
      <c r="AB14">
        <f t="shared" si="9"/>
        <v>5</v>
      </c>
      <c r="AC14">
        <f t="shared" si="9"/>
        <v>5</v>
      </c>
      <c r="AD14">
        <f t="shared" ref="AD14:AF14" si="10">SUM(L38)</f>
        <v>6</v>
      </c>
      <c r="AE14">
        <f t="shared" si="10"/>
        <v>9</v>
      </c>
      <c r="AF14">
        <f t="shared" si="10"/>
        <v>9</v>
      </c>
      <c r="AM14" s="5"/>
    </row>
    <row r="15" spans="1:40" x14ac:dyDescent="0.25">
      <c r="A15" t="s">
        <v>20</v>
      </c>
      <c r="B15">
        <v>14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T15" t="s">
        <v>2</v>
      </c>
      <c r="U15">
        <f t="shared" ref="U15:AB15" si="11">SUM(U6:U14)</f>
        <v>178</v>
      </c>
      <c r="V15">
        <f t="shared" si="11"/>
        <v>193</v>
      </c>
      <c r="W15">
        <f t="shared" si="11"/>
        <v>215</v>
      </c>
      <c r="X15">
        <f t="shared" si="11"/>
        <v>238</v>
      </c>
      <c r="Y15">
        <f t="shared" si="11"/>
        <v>250</v>
      </c>
      <c r="Z15">
        <f t="shared" si="11"/>
        <v>262</v>
      </c>
      <c r="AA15">
        <f t="shared" si="11"/>
        <v>285</v>
      </c>
      <c r="AB15">
        <f t="shared" si="11"/>
        <v>295</v>
      </c>
      <c r="AC15">
        <f>SUM(AC6:AC14)</f>
        <v>308</v>
      </c>
      <c r="AD15">
        <f t="shared" ref="AD15:AF15" si="12">SUM(AD6:AD14)</f>
        <v>312</v>
      </c>
      <c r="AE15">
        <f t="shared" si="12"/>
        <v>330</v>
      </c>
      <c r="AF15">
        <f t="shared" si="12"/>
        <v>330</v>
      </c>
      <c r="AM15" s="5"/>
    </row>
    <row r="16" spans="1:40" x14ac:dyDescent="0.25">
      <c r="A16" t="s">
        <v>21</v>
      </c>
      <c r="B16">
        <v>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T16" t="s">
        <v>22</v>
      </c>
      <c r="U16">
        <v>423</v>
      </c>
      <c r="V16">
        <v>461</v>
      </c>
      <c r="W16">
        <v>477</v>
      </c>
      <c r="X16">
        <v>506</v>
      </c>
      <c r="Y16">
        <v>500</v>
      </c>
      <c r="Z16">
        <v>523</v>
      </c>
      <c r="AA16">
        <v>549</v>
      </c>
      <c r="AB16">
        <v>541</v>
      </c>
      <c r="AC16">
        <v>533</v>
      </c>
      <c r="AD16">
        <v>534</v>
      </c>
      <c r="AE16">
        <v>535</v>
      </c>
      <c r="AF16">
        <v>536</v>
      </c>
      <c r="AM16" s="5"/>
    </row>
    <row r="17" spans="1:39" x14ac:dyDescent="0.25">
      <c r="A17" t="s">
        <v>23</v>
      </c>
      <c r="B17">
        <v>16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AM17" s="5"/>
    </row>
    <row r="18" spans="1:39" x14ac:dyDescent="0.25">
      <c r="A18" t="s">
        <v>24</v>
      </c>
      <c r="B18">
        <v>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AM18" s="5"/>
    </row>
    <row r="19" spans="1:39" x14ac:dyDescent="0.25">
      <c r="A19" t="s">
        <v>25</v>
      </c>
      <c r="B19">
        <v>18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AL19" s="5"/>
    </row>
    <row r="20" spans="1:39" x14ac:dyDescent="0.25">
      <c r="A20" s="3" t="s">
        <v>12</v>
      </c>
      <c r="B20" s="4"/>
      <c r="C20" t="s">
        <v>50</v>
      </c>
      <c r="D20" t="s">
        <v>50</v>
      </c>
      <c r="E20" t="s">
        <v>50</v>
      </c>
      <c r="F20" t="s">
        <v>50</v>
      </c>
      <c r="G20" t="s">
        <v>50</v>
      </c>
      <c r="H20" t="s">
        <v>50</v>
      </c>
      <c r="I20" t="s">
        <v>50</v>
      </c>
      <c r="J20" t="s">
        <v>50</v>
      </c>
      <c r="K20" t="s">
        <v>50</v>
      </c>
      <c r="L20" t="s">
        <v>50</v>
      </c>
      <c r="M20" t="s">
        <v>50</v>
      </c>
      <c r="N20" t="s">
        <v>50</v>
      </c>
    </row>
    <row r="21" spans="1:39" x14ac:dyDescent="0.25">
      <c r="A21" t="s">
        <v>26</v>
      </c>
      <c r="B21">
        <v>20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39" x14ac:dyDescent="0.25">
      <c r="A22" t="s">
        <v>27</v>
      </c>
      <c r="B22">
        <v>21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39" x14ac:dyDescent="0.25">
      <c r="A23" s="3" t="s">
        <v>14</v>
      </c>
      <c r="B23" s="4"/>
      <c r="C23" t="s">
        <v>50</v>
      </c>
      <c r="D23" t="s">
        <v>50</v>
      </c>
      <c r="E23" t="s">
        <v>50</v>
      </c>
      <c r="F23" t="s">
        <v>50</v>
      </c>
      <c r="G23" t="s">
        <v>50</v>
      </c>
      <c r="H23" t="s">
        <v>50</v>
      </c>
      <c r="I23" t="s">
        <v>50</v>
      </c>
      <c r="J23" t="s">
        <v>50</v>
      </c>
      <c r="K23" t="s">
        <v>50</v>
      </c>
      <c r="L23" t="s">
        <v>50</v>
      </c>
      <c r="M23" t="s">
        <v>50</v>
      </c>
      <c r="N23" t="s">
        <v>50</v>
      </c>
    </row>
    <row r="24" spans="1:39" x14ac:dyDescent="0.25">
      <c r="A24" t="s">
        <v>28</v>
      </c>
      <c r="B24">
        <v>23</v>
      </c>
      <c r="C24">
        <v>4</v>
      </c>
      <c r="D24">
        <v>4</v>
      </c>
      <c r="E24">
        <v>5</v>
      </c>
      <c r="F24">
        <v>6</v>
      </c>
      <c r="G24">
        <v>6</v>
      </c>
      <c r="H24">
        <v>5</v>
      </c>
      <c r="I24">
        <v>8</v>
      </c>
      <c r="J24">
        <v>8</v>
      </c>
      <c r="K24">
        <v>8</v>
      </c>
      <c r="L24">
        <v>8</v>
      </c>
      <c r="M24">
        <v>7</v>
      </c>
      <c r="N24">
        <v>7</v>
      </c>
    </row>
    <row r="25" spans="1:39" x14ac:dyDescent="0.25">
      <c r="A25" s="3" t="s">
        <v>16</v>
      </c>
      <c r="B25" s="4"/>
      <c r="C25" t="s">
        <v>50</v>
      </c>
      <c r="D25" t="s">
        <v>50</v>
      </c>
      <c r="E25" t="s">
        <v>50</v>
      </c>
      <c r="F25" t="s">
        <v>50</v>
      </c>
      <c r="G25" t="s">
        <v>50</v>
      </c>
      <c r="H25" t="s">
        <v>50</v>
      </c>
      <c r="I25" t="s">
        <v>50</v>
      </c>
      <c r="J25" t="s">
        <v>50</v>
      </c>
      <c r="K25" t="s">
        <v>50</v>
      </c>
      <c r="L25" t="s">
        <v>50</v>
      </c>
      <c r="M25" t="s">
        <v>50</v>
      </c>
      <c r="N25" t="s">
        <v>50</v>
      </c>
    </row>
    <row r="26" spans="1:39" x14ac:dyDescent="0.25">
      <c r="A26" t="s">
        <v>29</v>
      </c>
      <c r="B26">
        <v>25</v>
      </c>
      <c r="C26">
        <v>6</v>
      </c>
      <c r="D26">
        <v>12</v>
      </c>
      <c r="E26">
        <v>13</v>
      </c>
      <c r="F26">
        <v>14</v>
      </c>
      <c r="G26">
        <v>12</v>
      </c>
      <c r="H26">
        <v>11</v>
      </c>
      <c r="I26">
        <v>12</v>
      </c>
      <c r="J26">
        <v>14</v>
      </c>
      <c r="K26">
        <v>14</v>
      </c>
      <c r="L26">
        <v>13</v>
      </c>
      <c r="M26">
        <v>10</v>
      </c>
      <c r="N26">
        <v>10</v>
      </c>
    </row>
    <row r="27" spans="1:39" x14ac:dyDescent="0.25">
      <c r="A27" t="s">
        <v>30</v>
      </c>
      <c r="B27">
        <v>26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</row>
    <row r="28" spans="1:39" x14ac:dyDescent="0.25">
      <c r="A28" t="s">
        <v>31</v>
      </c>
      <c r="B28">
        <v>27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</row>
    <row r="29" spans="1:39" x14ac:dyDescent="0.25">
      <c r="A29" s="3" t="s">
        <v>18</v>
      </c>
      <c r="B29" s="4"/>
      <c r="C29" t="s">
        <v>50</v>
      </c>
      <c r="D29" t="s">
        <v>50</v>
      </c>
      <c r="E29" t="s">
        <v>50</v>
      </c>
      <c r="F29" t="s">
        <v>50</v>
      </c>
      <c r="G29" t="s">
        <v>50</v>
      </c>
      <c r="H29" t="s">
        <v>50</v>
      </c>
      <c r="I29" t="s">
        <v>50</v>
      </c>
      <c r="J29" t="s">
        <v>50</v>
      </c>
      <c r="K29" t="s">
        <v>50</v>
      </c>
      <c r="L29" t="s">
        <v>50</v>
      </c>
      <c r="M29" t="s">
        <v>50</v>
      </c>
      <c r="N29" t="s">
        <v>50</v>
      </c>
    </row>
    <row r="30" spans="1:39" x14ac:dyDescent="0.25">
      <c r="A30" t="s">
        <v>32</v>
      </c>
      <c r="B30">
        <v>29</v>
      </c>
      <c r="C30">
        <v>1</v>
      </c>
      <c r="D30">
        <v>1</v>
      </c>
      <c r="E30">
        <v>1</v>
      </c>
      <c r="F30">
        <v>2</v>
      </c>
      <c r="G30">
        <v>3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</row>
    <row r="31" spans="1:39" x14ac:dyDescent="0.25">
      <c r="A31" t="s">
        <v>33</v>
      </c>
      <c r="B31">
        <v>30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39" x14ac:dyDescent="0.25">
      <c r="A32" t="s">
        <v>34</v>
      </c>
      <c r="B32">
        <v>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29" x14ac:dyDescent="0.25">
      <c r="A33" t="s">
        <v>35</v>
      </c>
      <c r="B33">
        <v>32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29" x14ac:dyDescent="0.25">
      <c r="A34" t="s">
        <v>36</v>
      </c>
      <c r="B34">
        <v>33</v>
      </c>
      <c r="C34">
        <v>1</v>
      </c>
      <c r="D34">
        <v>1</v>
      </c>
      <c r="E34">
        <v>1</v>
      </c>
      <c r="F34">
        <v>1</v>
      </c>
      <c r="G34">
        <v>1</v>
      </c>
      <c r="H34">
        <v>2</v>
      </c>
      <c r="I34">
        <v>2</v>
      </c>
      <c r="J34">
        <v>2</v>
      </c>
      <c r="K34">
        <v>1</v>
      </c>
      <c r="L34">
        <v>2</v>
      </c>
      <c r="M34">
        <v>1</v>
      </c>
      <c r="N34">
        <v>1</v>
      </c>
    </row>
    <row r="35" spans="1:29" x14ac:dyDescent="0.25">
      <c r="A35" t="s">
        <v>37</v>
      </c>
      <c r="B35">
        <v>34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29" x14ac:dyDescent="0.25">
      <c r="A36" t="s">
        <v>38</v>
      </c>
      <c r="B36">
        <v>35</v>
      </c>
      <c r="C36">
        <v>7</v>
      </c>
      <c r="D36">
        <v>7</v>
      </c>
      <c r="E36">
        <v>6</v>
      </c>
      <c r="F36">
        <v>8</v>
      </c>
      <c r="G36">
        <v>6</v>
      </c>
      <c r="H36">
        <v>6</v>
      </c>
      <c r="I36">
        <v>5</v>
      </c>
      <c r="J36">
        <v>5</v>
      </c>
      <c r="K36">
        <v>5</v>
      </c>
      <c r="L36">
        <v>5</v>
      </c>
      <c r="M36">
        <v>6</v>
      </c>
      <c r="N36">
        <v>6</v>
      </c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25">
      <c r="A37" s="3" t="s">
        <v>19</v>
      </c>
      <c r="B37" s="4"/>
      <c r="C37" t="s">
        <v>50</v>
      </c>
      <c r="D37" t="s">
        <v>50</v>
      </c>
      <c r="E37" t="s">
        <v>50</v>
      </c>
      <c r="F37" t="s">
        <v>50</v>
      </c>
      <c r="G37" t="s">
        <v>50</v>
      </c>
      <c r="L37" t="s">
        <v>50</v>
      </c>
      <c r="M37" t="s">
        <v>50</v>
      </c>
      <c r="N37" t="s">
        <v>50</v>
      </c>
    </row>
    <row r="38" spans="1:29" x14ac:dyDescent="0.25">
      <c r="A38" t="s">
        <v>39</v>
      </c>
      <c r="B38">
        <v>37</v>
      </c>
      <c r="C38">
        <v>2</v>
      </c>
      <c r="D38">
        <v>1</v>
      </c>
      <c r="E38">
        <v>3</v>
      </c>
      <c r="F38">
        <v>2</v>
      </c>
      <c r="G38">
        <v>1</v>
      </c>
      <c r="H38">
        <v>2</v>
      </c>
      <c r="I38">
        <v>3</v>
      </c>
      <c r="J38">
        <v>5</v>
      </c>
      <c r="K38">
        <v>5</v>
      </c>
      <c r="L38">
        <v>6</v>
      </c>
      <c r="M38">
        <v>9</v>
      </c>
      <c r="N38">
        <v>9</v>
      </c>
    </row>
    <row r="39" spans="1:29" x14ac:dyDescent="0.25">
      <c r="A39" s="4" t="s">
        <v>2</v>
      </c>
      <c r="B39" s="4"/>
      <c r="C39">
        <v>178</v>
      </c>
      <c r="D39">
        <v>193</v>
      </c>
      <c r="E39">
        <v>215</v>
      </c>
      <c r="F39">
        <v>238</v>
      </c>
      <c r="G39">
        <v>250</v>
      </c>
      <c r="H39">
        <v>262</v>
      </c>
      <c r="I39">
        <v>285</v>
      </c>
      <c r="J39">
        <v>295</v>
      </c>
      <c r="K39">
        <v>308</v>
      </c>
      <c r="L39">
        <v>312</v>
      </c>
      <c r="M39">
        <v>330</v>
      </c>
      <c r="N39">
        <v>330</v>
      </c>
    </row>
    <row r="112" spans="27:27" x14ac:dyDescent="0.25">
      <c r="AA112" s="6"/>
    </row>
  </sheetData>
  <mergeCells count="1">
    <mergeCell ref="T36:AC36"/>
  </mergeCells>
  <dataValidations count="1">
    <dataValidation type="list" allowBlank="1" showInputMessage="1" showErrorMessage="1" sqref="C3" xr:uid="{976E6104-0999-42C1-8D46-D40CD52EB375}">
      <formula1>$D$46:$D$56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6CDB0-8425-40F2-95A5-113F78178A3C}">
  <dimension ref="A1:AN112"/>
  <sheetViews>
    <sheetView topLeftCell="A5" zoomScale="40" zoomScaleNormal="40" workbookViewId="0">
      <selection activeCell="AF48" sqref="T36:AF48"/>
    </sheetView>
  </sheetViews>
  <sheetFormatPr defaultRowHeight="15" x14ac:dyDescent="0.25"/>
  <cols>
    <col min="1" max="1" width="131" bestFit="1" customWidth="1"/>
    <col min="2" max="2" width="9.85546875" bestFit="1" customWidth="1"/>
    <col min="3" max="7" width="9.85546875" customWidth="1"/>
    <col min="20" max="20" width="21.5703125" bestFit="1" customWidth="1"/>
  </cols>
  <sheetData>
    <row r="1" spans="1:40" ht="15.75" thickTop="1" x14ac:dyDescent="0.25">
      <c r="A1" s="1"/>
      <c r="B1" s="2"/>
      <c r="C1" s="2"/>
      <c r="D1" s="2"/>
      <c r="E1" s="2"/>
      <c r="F1" s="2"/>
      <c r="G1" s="2"/>
      <c r="H1" s="2"/>
    </row>
    <row r="2" spans="1:40" x14ac:dyDescent="0.25">
      <c r="A2" t="s">
        <v>0</v>
      </c>
      <c r="C2">
        <v>2006</v>
      </c>
      <c r="D2">
        <v>2007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>
        <v>2014</v>
      </c>
      <c r="L2">
        <v>2015</v>
      </c>
      <c r="M2">
        <v>2016</v>
      </c>
      <c r="N2">
        <v>2017</v>
      </c>
    </row>
    <row r="3" spans="1:40" x14ac:dyDescent="0.25">
      <c r="A3" s="3" t="s">
        <v>1</v>
      </c>
      <c r="B3" s="3"/>
      <c r="C3" s="2" t="s">
        <v>45</v>
      </c>
      <c r="D3" s="2" t="s">
        <v>45</v>
      </c>
      <c r="E3" s="2" t="s">
        <v>45</v>
      </c>
      <c r="F3" s="2" t="s">
        <v>45</v>
      </c>
      <c r="G3" s="2" t="s">
        <v>45</v>
      </c>
      <c r="H3" s="2" t="s">
        <v>45</v>
      </c>
      <c r="I3" s="2" t="s">
        <v>45</v>
      </c>
      <c r="J3" s="2" t="s">
        <v>45</v>
      </c>
      <c r="K3" s="2" t="s">
        <v>45</v>
      </c>
      <c r="L3" s="2" t="s">
        <v>45</v>
      </c>
      <c r="M3" s="2" t="s">
        <v>45</v>
      </c>
      <c r="N3" s="2" t="s">
        <v>45</v>
      </c>
    </row>
    <row r="4" spans="1:40" x14ac:dyDescent="0.25">
      <c r="A4" t="s">
        <v>3</v>
      </c>
      <c r="B4">
        <v>3</v>
      </c>
      <c r="C4">
        <v>26</v>
      </c>
      <c r="D4">
        <v>25</v>
      </c>
      <c r="E4">
        <v>28</v>
      </c>
      <c r="F4">
        <v>30</v>
      </c>
      <c r="G4">
        <v>31</v>
      </c>
      <c r="H4">
        <v>33</v>
      </c>
      <c r="I4">
        <v>34</v>
      </c>
      <c r="J4">
        <v>34</v>
      </c>
      <c r="K4">
        <v>37</v>
      </c>
      <c r="L4">
        <v>37</v>
      </c>
      <c r="M4">
        <v>37</v>
      </c>
      <c r="N4">
        <v>37</v>
      </c>
    </row>
    <row r="5" spans="1:40" x14ac:dyDescent="0.25">
      <c r="A5" t="s">
        <v>4</v>
      </c>
      <c r="B5">
        <v>4</v>
      </c>
      <c r="C5">
        <v>1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U5">
        <v>2006</v>
      </c>
      <c r="V5">
        <v>2007</v>
      </c>
      <c r="W5">
        <v>2008</v>
      </c>
      <c r="X5">
        <v>2009</v>
      </c>
      <c r="Y5">
        <v>2010</v>
      </c>
      <c r="Z5">
        <v>2011</v>
      </c>
      <c r="AA5">
        <v>2012</v>
      </c>
      <c r="AB5">
        <v>2013</v>
      </c>
      <c r="AC5">
        <v>2014</v>
      </c>
      <c r="AD5">
        <v>2015</v>
      </c>
      <c r="AE5">
        <v>2016</v>
      </c>
      <c r="AF5">
        <v>2017</v>
      </c>
    </row>
    <row r="6" spans="1:40" x14ac:dyDescent="0.25">
      <c r="A6" s="3" t="s">
        <v>5</v>
      </c>
      <c r="B6" s="4"/>
      <c r="C6" t="s">
        <v>50</v>
      </c>
      <c r="D6" t="s">
        <v>50</v>
      </c>
      <c r="E6" t="s">
        <v>50</v>
      </c>
      <c r="F6" t="s">
        <v>50</v>
      </c>
      <c r="G6" t="s">
        <v>50</v>
      </c>
      <c r="L6" t="s">
        <v>50</v>
      </c>
      <c r="M6" t="s">
        <v>50</v>
      </c>
      <c r="N6" t="s">
        <v>50</v>
      </c>
      <c r="T6" t="s">
        <v>6</v>
      </c>
      <c r="U6">
        <f t="shared" ref="U6:AF6" si="0">SUM(C4:C5)</f>
        <v>27</v>
      </c>
      <c r="V6">
        <f t="shared" si="0"/>
        <v>27</v>
      </c>
      <c r="W6">
        <f t="shared" si="0"/>
        <v>30</v>
      </c>
      <c r="X6">
        <f t="shared" si="0"/>
        <v>32</v>
      </c>
      <c r="Y6">
        <f t="shared" si="0"/>
        <v>33</v>
      </c>
      <c r="Z6">
        <f t="shared" si="0"/>
        <v>35</v>
      </c>
      <c r="AA6">
        <f t="shared" si="0"/>
        <v>36</v>
      </c>
      <c r="AB6">
        <f t="shared" si="0"/>
        <v>36</v>
      </c>
      <c r="AC6">
        <f t="shared" si="0"/>
        <v>39</v>
      </c>
      <c r="AD6">
        <f t="shared" si="0"/>
        <v>39</v>
      </c>
      <c r="AE6">
        <f t="shared" si="0"/>
        <v>39</v>
      </c>
      <c r="AF6">
        <f t="shared" si="0"/>
        <v>39</v>
      </c>
    </row>
    <row r="7" spans="1:40" x14ac:dyDescent="0.25">
      <c r="A7" t="s">
        <v>7</v>
      </c>
      <c r="B7">
        <v>6</v>
      </c>
      <c r="C7">
        <v>111</v>
      </c>
      <c r="D7">
        <v>122</v>
      </c>
      <c r="E7">
        <v>137</v>
      </c>
      <c r="F7">
        <v>157</v>
      </c>
      <c r="G7">
        <v>170</v>
      </c>
      <c r="H7">
        <v>176</v>
      </c>
      <c r="I7">
        <v>192</v>
      </c>
      <c r="J7">
        <v>195</v>
      </c>
      <c r="K7">
        <v>212</v>
      </c>
      <c r="L7">
        <v>214</v>
      </c>
      <c r="M7">
        <v>233</v>
      </c>
      <c r="N7">
        <v>233</v>
      </c>
      <c r="T7" t="s">
        <v>5</v>
      </c>
      <c r="U7">
        <f t="shared" ref="U7:AF7" si="1">SUM(C7:C8)</f>
        <v>113</v>
      </c>
      <c r="V7">
        <f t="shared" si="1"/>
        <v>124</v>
      </c>
      <c r="W7">
        <f t="shared" si="1"/>
        <v>139</v>
      </c>
      <c r="X7">
        <f t="shared" si="1"/>
        <v>159</v>
      </c>
      <c r="Y7">
        <f t="shared" si="1"/>
        <v>173</v>
      </c>
      <c r="Z7">
        <f t="shared" si="1"/>
        <v>180</v>
      </c>
      <c r="AA7">
        <f t="shared" si="1"/>
        <v>196</v>
      </c>
      <c r="AB7">
        <f t="shared" si="1"/>
        <v>198</v>
      </c>
      <c r="AC7">
        <f t="shared" si="1"/>
        <v>214</v>
      </c>
      <c r="AD7">
        <f t="shared" si="1"/>
        <v>217</v>
      </c>
      <c r="AE7">
        <f t="shared" si="1"/>
        <v>237</v>
      </c>
      <c r="AF7">
        <f t="shared" si="1"/>
        <v>237</v>
      </c>
    </row>
    <row r="8" spans="1:40" x14ac:dyDescent="0.25">
      <c r="A8" t="s">
        <v>8</v>
      </c>
      <c r="B8">
        <v>7</v>
      </c>
      <c r="C8">
        <v>2</v>
      </c>
      <c r="D8">
        <v>2</v>
      </c>
      <c r="E8">
        <v>2</v>
      </c>
      <c r="F8">
        <v>2</v>
      </c>
      <c r="G8">
        <v>3</v>
      </c>
      <c r="H8">
        <v>4</v>
      </c>
      <c r="I8">
        <v>4</v>
      </c>
      <c r="J8">
        <v>3</v>
      </c>
      <c r="K8">
        <v>2</v>
      </c>
      <c r="L8">
        <v>3</v>
      </c>
      <c r="M8">
        <v>4</v>
      </c>
      <c r="N8">
        <v>4</v>
      </c>
      <c r="T8" t="s">
        <v>9</v>
      </c>
      <c r="U8">
        <f t="shared" ref="U8:AF8" si="2">SUM(C10:C13)</f>
        <v>16</v>
      </c>
      <c r="V8">
        <f t="shared" si="2"/>
        <v>15</v>
      </c>
      <c r="W8">
        <f t="shared" si="2"/>
        <v>16</v>
      </c>
      <c r="X8">
        <f t="shared" si="2"/>
        <v>13</v>
      </c>
      <c r="Y8">
        <f t="shared" si="2"/>
        <v>14</v>
      </c>
      <c r="Z8">
        <f t="shared" si="2"/>
        <v>18</v>
      </c>
      <c r="AA8">
        <f t="shared" si="2"/>
        <v>19</v>
      </c>
      <c r="AB8">
        <f t="shared" si="2"/>
        <v>23</v>
      </c>
      <c r="AC8">
        <f t="shared" si="2"/>
        <v>18</v>
      </c>
      <c r="AD8">
        <f t="shared" si="2"/>
        <v>18</v>
      </c>
      <c r="AE8">
        <f t="shared" si="2"/>
        <v>17</v>
      </c>
      <c r="AF8">
        <f t="shared" si="2"/>
        <v>17</v>
      </c>
    </row>
    <row r="9" spans="1:40" x14ac:dyDescent="0.25">
      <c r="A9" s="3" t="s">
        <v>9</v>
      </c>
      <c r="B9" s="4"/>
      <c r="C9" t="s">
        <v>50</v>
      </c>
      <c r="D9" t="s">
        <v>50</v>
      </c>
      <c r="E9" t="s">
        <v>50</v>
      </c>
      <c r="F9" t="s">
        <v>50</v>
      </c>
      <c r="G9" t="s">
        <v>50</v>
      </c>
      <c r="L9" t="s">
        <v>50</v>
      </c>
      <c r="M9" t="s">
        <v>50</v>
      </c>
      <c r="N9" t="s">
        <v>50</v>
      </c>
      <c r="T9" t="s">
        <v>10</v>
      </c>
      <c r="U9">
        <f t="shared" ref="U9:AF9" si="3">SUM(C15:C19)</f>
        <v>0</v>
      </c>
      <c r="V9">
        <f t="shared" si="3"/>
        <v>0</v>
      </c>
      <c r="W9">
        <f t="shared" si="3"/>
        <v>0</v>
      </c>
      <c r="X9">
        <f t="shared" si="3"/>
        <v>0</v>
      </c>
      <c r="Y9">
        <f t="shared" si="3"/>
        <v>0</v>
      </c>
      <c r="Z9">
        <f t="shared" si="3"/>
        <v>0</v>
      </c>
      <c r="AA9">
        <f t="shared" si="3"/>
        <v>0</v>
      </c>
      <c r="AB9">
        <f t="shared" si="3"/>
        <v>0</v>
      </c>
      <c r="AC9">
        <f t="shared" si="3"/>
        <v>0</v>
      </c>
      <c r="AD9">
        <f t="shared" si="3"/>
        <v>0</v>
      </c>
      <c r="AE9">
        <f t="shared" si="3"/>
        <v>0</v>
      </c>
      <c r="AF9">
        <f t="shared" si="3"/>
        <v>0</v>
      </c>
    </row>
    <row r="10" spans="1:40" x14ac:dyDescent="0.25">
      <c r="A10" t="s">
        <v>11</v>
      </c>
      <c r="B10">
        <v>9</v>
      </c>
      <c r="C10">
        <v>0</v>
      </c>
      <c r="D10">
        <v>0</v>
      </c>
      <c r="E10">
        <v>1</v>
      </c>
      <c r="F10">
        <v>0</v>
      </c>
      <c r="G10">
        <v>1</v>
      </c>
      <c r="H10">
        <v>1</v>
      </c>
      <c r="I10">
        <v>3</v>
      </c>
      <c r="J10">
        <v>4</v>
      </c>
      <c r="K10">
        <v>1</v>
      </c>
      <c r="L10">
        <v>2</v>
      </c>
      <c r="M10">
        <v>2</v>
      </c>
      <c r="N10">
        <v>2</v>
      </c>
      <c r="T10" t="s">
        <v>12</v>
      </c>
      <c r="U10">
        <f t="shared" ref="U10:AF10" si="4">SUM(C21:C22)</f>
        <v>0</v>
      </c>
      <c r="V10">
        <f t="shared" si="4"/>
        <v>0</v>
      </c>
      <c r="W10">
        <f t="shared" si="4"/>
        <v>0</v>
      </c>
      <c r="X10">
        <f t="shared" si="4"/>
        <v>0</v>
      </c>
      <c r="Y10">
        <f t="shared" si="4"/>
        <v>0</v>
      </c>
      <c r="Z10">
        <f t="shared" si="4"/>
        <v>0</v>
      </c>
      <c r="AA10">
        <f t="shared" si="4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</row>
    <row r="11" spans="1:40" x14ac:dyDescent="0.25">
      <c r="A11" t="s">
        <v>13</v>
      </c>
      <c r="B11">
        <v>10</v>
      </c>
      <c r="C11">
        <v>5</v>
      </c>
      <c r="D11">
        <v>5</v>
      </c>
      <c r="E11">
        <v>6</v>
      </c>
      <c r="F11">
        <v>4</v>
      </c>
      <c r="G11">
        <v>4</v>
      </c>
      <c r="H11">
        <v>8</v>
      </c>
      <c r="I11">
        <v>7</v>
      </c>
      <c r="J11">
        <v>10</v>
      </c>
      <c r="K11">
        <v>8</v>
      </c>
      <c r="L11">
        <v>9</v>
      </c>
      <c r="M11">
        <v>8</v>
      </c>
      <c r="N11">
        <v>8</v>
      </c>
      <c r="T11" t="s">
        <v>14</v>
      </c>
      <c r="U11">
        <f t="shared" ref="U11:AC11" si="5">SUM(C24)</f>
        <v>4</v>
      </c>
      <c r="V11">
        <f t="shared" si="5"/>
        <v>4</v>
      </c>
      <c r="W11">
        <f t="shared" si="5"/>
        <v>5</v>
      </c>
      <c r="X11">
        <f t="shared" si="5"/>
        <v>6</v>
      </c>
      <c r="Y11">
        <f t="shared" si="5"/>
        <v>6</v>
      </c>
      <c r="Z11">
        <f t="shared" si="5"/>
        <v>5</v>
      </c>
      <c r="AA11">
        <f t="shared" si="5"/>
        <v>8</v>
      </c>
      <c r="AB11">
        <f t="shared" si="5"/>
        <v>8</v>
      </c>
      <c r="AC11">
        <f t="shared" si="5"/>
        <v>8</v>
      </c>
      <c r="AD11">
        <f t="shared" ref="AD11:AF11" si="6">SUM(L24)</f>
        <v>8</v>
      </c>
      <c r="AE11">
        <f t="shared" si="6"/>
        <v>7</v>
      </c>
      <c r="AF11">
        <f t="shared" si="6"/>
        <v>7</v>
      </c>
      <c r="AM11" s="5"/>
      <c r="AN11" s="5"/>
    </row>
    <row r="12" spans="1:40" x14ac:dyDescent="0.25">
      <c r="A12" t="s">
        <v>15</v>
      </c>
      <c r="B12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T12" t="s">
        <v>16</v>
      </c>
      <c r="U12">
        <f t="shared" ref="U12:AF12" si="7">SUM(C26:C28)</f>
        <v>7</v>
      </c>
      <c r="V12">
        <f t="shared" si="7"/>
        <v>13</v>
      </c>
      <c r="W12">
        <f t="shared" si="7"/>
        <v>14</v>
      </c>
      <c r="X12">
        <f t="shared" si="7"/>
        <v>15</v>
      </c>
      <c r="Y12">
        <f t="shared" si="7"/>
        <v>13</v>
      </c>
      <c r="Z12">
        <f t="shared" si="7"/>
        <v>12</v>
      </c>
      <c r="AA12">
        <f t="shared" si="7"/>
        <v>14</v>
      </c>
      <c r="AB12">
        <f t="shared" si="7"/>
        <v>16</v>
      </c>
      <c r="AC12">
        <f t="shared" si="7"/>
        <v>16</v>
      </c>
      <c r="AD12">
        <f t="shared" si="7"/>
        <v>15</v>
      </c>
      <c r="AE12">
        <f t="shared" si="7"/>
        <v>12</v>
      </c>
      <c r="AF12">
        <f t="shared" si="7"/>
        <v>12</v>
      </c>
      <c r="AM12" s="5"/>
    </row>
    <row r="13" spans="1:40" x14ac:dyDescent="0.25">
      <c r="A13" t="s">
        <v>17</v>
      </c>
      <c r="B13">
        <v>12</v>
      </c>
      <c r="C13">
        <v>11</v>
      </c>
      <c r="D13">
        <v>10</v>
      </c>
      <c r="E13">
        <v>9</v>
      </c>
      <c r="F13">
        <v>9</v>
      </c>
      <c r="G13">
        <v>9</v>
      </c>
      <c r="H13">
        <v>9</v>
      </c>
      <c r="I13">
        <v>9</v>
      </c>
      <c r="J13">
        <v>9</v>
      </c>
      <c r="K13">
        <v>9</v>
      </c>
      <c r="L13">
        <v>7</v>
      </c>
      <c r="M13">
        <v>7</v>
      </c>
      <c r="N13">
        <v>7</v>
      </c>
      <c r="T13" t="s">
        <v>18</v>
      </c>
      <c r="U13">
        <f t="shared" ref="U13:AF13" si="8">SUM(C30:C36)</f>
        <v>9</v>
      </c>
      <c r="V13">
        <f t="shared" si="8"/>
        <v>9</v>
      </c>
      <c r="W13">
        <f t="shared" si="8"/>
        <v>8</v>
      </c>
      <c r="X13">
        <f t="shared" si="8"/>
        <v>11</v>
      </c>
      <c r="Y13">
        <f t="shared" si="8"/>
        <v>10</v>
      </c>
      <c r="Z13">
        <f t="shared" si="8"/>
        <v>10</v>
      </c>
      <c r="AA13">
        <f t="shared" si="8"/>
        <v>9</v>
      </c>
      <c r="AB13">
        <f t="shared" si="8"/>
        <v>9</v>
      </c>
      <c r="AC13">
        <f t="shared" si="8"/>
        <v>8</v>
      </c>
      <c r="AD13">
        <f t="shared" si="8"/>
        <v>9</v>
      </c>
      <c r="AE13">
        <f t="shared" si="8"/>
        <v>9</v>
      </c>
      <c r="AF13">
        <f t="shared" si="8"/>
        <v>9</v>
      </c>
      <c r="AM13" s="5"/>
    </row>
    <row r="14" spans="1:40" x14ac:dyDescent="0.25">
      <c r="A14" s="3" t="s">
        <v>10</v>
      </c>
      <c r="B14" s="4"/>
      <c r="C14" t="s">
        <v>50</v>
      </c>
      <c r="D14" t="s">
        <v>50</v>
      </c>
      <c r="E14" t="s">
        <v>50</v>
      </c>
      <c r="F14" t="s">
        <v>50</v>
      </c>
      <c r="G14" t="s">
        <v>50</v>
      </c>
      <c r="H14" t="s">
        <v>50</v>
      </c>
      <c r="I14" t="s">
        <v>50</v>
      </c>
      <c r="J14" t="s">
        <v>50</v>
      </c>
      <c r="K14" t="s">
        <v>50</v>
      </c>
      <c r="L14" t="s">
        <v>50</v>
      </c>
      <c r="M14" t="s">
        <v>50</v>
      </c>
      <c r="N14" t="s">
        <v>50</v>
      </c>
      <c r="T14" t="s">
        <v>19</v>
      </c>
      <c r="U14">
        <f t="shared" ref="U14:AC14" si="9">SUM(C38)</f>
        <v>2</v>
      </c>
      <c r="V14">
        <f t="shared" si="9"/>
        <v>1</v>
      </c>
      <c r="W14">
        <f t="shared" si="9"/>
        <v>3</v>
      </c>
      <c r="X14">
        <f t="shared" si="9"/>
        <v>2</v>
      </c>
      <c r="Y14">
        <f t="shared" si="9"/>
        <v>1</v>
      </c>
      <c r="Z14">
        <f t="shared" si="9"/>
        <v>2</v>
      </c>
      <c r="AA14">
        <f t="shared" si="9"/>
        <v>3</v>
      </c>
      <c r="AB14">
        <f t="shared" si="9"/>
        <v>5</v>
      </c>
      <c r="AC14">
        <f t="shared" si="9"/>
        <v>5</v>
      </c>
      <c r="AD14">
        <f t="shared" ref="AD14:AF14" si="10">SUM(L38)</f>
        <v>6</v>
      </c>
      <c r="AE14">
        <f t="shared" si="10"/>
        <v>9</v>
      </c>
      <c r="AF14">
        <f t="shared" si="10"/>
        <v>9</v>
      </c>
      <c r="AM14" s="5"/>
    </row>
    <row r="15" spans="1:40" x14ac:dyDescent="0.25">
      <c r="A15" t="s">
        <v>20</v>
      </c>
      <c r="B15">
        <v>14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T15" t="s">
        <v>2</v>
      </c>
      <c r="U15">
        <f t="shared" ref="U15:AB15" si="11">SUM(U6:U14)</f>
        <v>178</v>
      </c>
      <c r="V15">
        <f t="shared" si="11"/>
        <v>193</v>
      </c>
      <c r="W15">
        <f t="shared" si="11"/>
        <v>215</v>
      </c>
      <c r="X15">
        <f t="shared" si="11"/>
        <v>238</v>
      </c>
      <c r="Y15">
        <f t="shared" si="11"/>
        <v>250</v>
      </c>
      <c r="Z15">
        <f t="shared" si="11"/>
        <v>262</v>
      </c>
      <c r="AA15">
        <f t="shared" si="11"/>
        <v>285</v>
      </c>
      <c r="AB15">
        <f t="shared" si="11"/>
        <v>295</v>
      </c>
      <c r="AC15">
        <f>SUM(AC6:AC14)</f>
        <v>308</v>
      </c>
      <c r="AD15">
        <f t="shared" ref="AD15:AF15" si="12">SUM(AD6:AD14)</f>
        <v>312</v>
      </c>
      <c r="AE15">
        <f t="shared" si="12"/>
        <v>330</v>
      </c>
      <c r="AF15">
        <f t="shared" si="12"/>
        <v>330</v>
      </c>
      <c r="AM15" s="5"/>
    </row>
    <row r="16" spans="1:40" x14ac:dyDescent="0.25">
      <c r="A16" t="s">
        <v>21</v>
      </c>
      <c r="B16">
        <v>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T16" t="s">
        <v>22</v>
      </c>
      <c r="U16">
        <v>423</v>
      </c>
      <c r="V16">
        <v>461</v>
      </c>
      <c r="W16">
        <v>477</v>
      </c>
      <c r="X16">
        <v>506</v>
      </c>
      <c r="Y16">
        <v>500</v>
      </c>
      <c r="Z16">
        <v>523</v>
      </c>
      <c r="AA16">
        <v>549</v>
      </c>
      <c r="AB16">
        <v>541</v>
      </c>
      <c r="AC16">
        <v>533</v>
      </c>
      <c r="AD16">
        <v>534</v>
      </c>
      <c r="AE16">
        <v>535</v>
      </c>
      <c r="AF16">
        <v>536</v>
      </c>
      <c r="AM16" s="5"/>
    </row>
    <row r="17" spans="1:39" x14ac:dyDescent="0.25">
      <c r="A17" t="s">
        <v>23</v>
      </c>
      <c r="B17">
        <v>16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AM17" s="5"/>
    </row>
    <row r="18" spans="1:39" x14ac:dyDescent="0.25">
      <c r="A18" t="s">
        <v>24</v>
      </c>
      <c r="B18">
        <v>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AM18" s="5"/>
    </row>
    <row r="19" spans="1:39" x14ac:dyDescent="0.25">
      <c r="A19" t="s">
        <v>25</v>
      </c>
      <c r="B19">
        <v>18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AL19" s="5"/>
    </row>
    <row r="20" spans="1:39" x14ac:dyDescent="0.25">
      <c r="A20" s="3" t="s">
        <v>12</v>
      </c>
      <c r="B20" s="4"/>
      <c r="C20" t="s">
        <v>50</v>
      </c>
      <c r="D20" t="s">
        <v>50</v>
      </c>
      <c r="E20" t="s">
        <v>50</v>
      </c>
      <c r="F20" t="s">
        <v>50</v>
      </c>
      <c r="G20" t="s">
        <v>50</v>
      </c>
      <c r="H20" t="s">
        <v>50</v>
      </c>
      <c r="I20" t="s">
        <v>50</v>
      </c>
      <c r="J20" t="s">
        <v>50</v>
      </c>
      <c r="K20" t="s">
        <v>50</v>
      </c>
      <c r="L20" t="s">
        <v>50</v>
      </c>
      <c r="M20" t="s">
        <v>50</v>
      </c>
      <c r="N20" t="s">
        <v>50</v>
      </c>
    </row>
    <row r="21" spans="1:39" x14ac:dyDescent="0.25">
      <c r="A21" t="s">
        <v>26</v>
      </c>
      <c r="B21">
        <v>20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39" x14ac:dyDescent="0.25">
      <c r="A22" t="s">
        <v>27</v>
      </c>
      <c r="B22">
        <v>21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39" x14ac:dyDescent="0.25">
      <c r="A23" s="3" t="s">
        <v>14</v>
      </c>
      <c r="B23" s="4"/>
      <c r="C23" t="s">
        <v>50</v>
      </c>
      <c r="D23" t="s">
        <v>50</v>
      </c>
      <c r="E23" t="s">
        <v>50</v>
      </c>
      <c r="F23" t="s">
        <v>50</v>
      </c>
      <c r="G23" t="s">
        <v>50</v>
      </c>
      <c r="H23" t="s">
        <v>50</v>
      </c>
      <c r="I23" t="s">
        <v>50</v>
      </c>
      <c r="J23" t="s">
        <v>50</v>
      </c>
      <c r="K23" t="s">
        <v>50</v>
      </c>
      <c r="L23" t="s">
        <v>50</v>
      </c>
      <c r="M23" t="s">
        <v>50</v>
      </c>
      <c r="N23" t="s">
        <v>50</v>
      </c>
    </row>
    <row r="24" spans="1:39" x14ac:dyDescent="0.25">
      <c r="A24" t="s">
        <v>28</v>
      </c>
      <c r="B24">
        <v>23</v>
      </c>
      <c r="C24">
        <v>4</v>
      </c>
      <c r="D24">
        <v>4</v>
      </c>
      <c r="E24">
        <v>5</v>
      </c>
      <c r="F24">
        <v>6</v>
      </c>
      <c r="G24">
        <v>6</v>
      </c>
      <c r="H24">
        <v>5</v>
      </c>
      <c r="I24">
        <v>8</v>
      </c>
      <c r="J24">
        <v>8</v>
      </c>
      <c r="K24">
        <v>8</v>
      </c>
      <c r="L24">
        <v>8</v>
      </c>
      <c r="M24">
        <v>7</v>
      </c>
      <c r="N24">
        <v>7</v>
      </c>
    </row>
    <row r="25" spans="1:39" x14ac:dyDescent="0.25">
      <c r="A25" s="3" t="s">
        <v>16</v>
      </c>
      <c r="B25" s="4"/>
      <c r="C25" t="s">
        <v>50</v>
      </c>
      <c r="D25" t="s">
        <v>50</v>
      </c>
      <c r="E25" t="s">
        <v>50</v>
      </c>
      <c r="F25" t="s">
        <v>50</v>
      </c>
      <c r="G25" t="s">
        <v>50</v>
      </c>
      <c r="H25" t="s">
        <v>50</v>
      </c>
      <c r="I25" t="s">
        <v>50</v>
      </c>
      <c r="J25" t="s">
        <v>50</v>
      </c>
      <c r="K25" t="s">
        <v>50</v>
      </c>
      <c r="L25" t="s">
        <v>50</v>
      </c>
      <c r="M25" t="s">
        <v>50</v>
      </c>
      <c r="N25" t="s">
        <v>50</v>
      </c>
    </row>
    <row r="26" spans="1:39" x14ac:dyDescent="0.25">
      <c r="A26" t="s">
        <v>29</v>
      </c>
      <c r="B26">
        <v>25</v>
      </c>
      <c r="C26">
        <v>6</v>
      </c>
      <c r="D26">
        <v>12</v>
      </c>
      <c r="E26">
        <v>13</v>
      </c>
      <c r="F26">
        <v>14</v>
      </c>
      <c r="G26">
        <v>12</v>
      </c>
      <c r="H26">
        <v>11</v>
      </c>
      <c r="I26">
        <v>12</v>
      </c>
      <c r="J26">
        <v>14</v>
      </c>
      <c r="K26">
        <v>14</v>
      </c>
      <c r="L26">
        <v>13</v>
      </c>
      <c r="M26">
        <v>10</v>
      </c>
      <c r="N26">
        <v>10</v>
      </c>
    </row>
    <row r="27" spans="1:39" x14ac:dyDescent="0.25">
      <c r="A27" t="s">
        <v>30</v>
      </c>
      <c r="B27">
        <v>26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</row>
    <row r="28" spans="1:39" x14ac:dyDescent="0.25">
      <c r="A28" t="s">
        <v>31</v>
      </c>
      <c r="B28">
        <v>27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</row>
    <row r="29" spans="1:39" x14ac:dyDescent="0.25">
      <c r="A29" s="3" t="s">
        <v>18</v>
      </c>
      <c r="B29" s="4"/>
      <c r="C29" t="s">
        <v>50</v>
      </c>
      <c r="D29" t="s">
        <v>50</v>
      </c>
      <c r="E29" t="s">
        <v>50</v>
      </c>
      <c r="F29" t="s">
        <v>50</v>
      </c>
      <c r="G29" t="s">
        <v>50</v>
      </c>
      <c r="H29" t="s">
        <v>50</v>
      </c>
      <c r="I29" t="s">
        <v>50</v>
      </c>
      <c r="J29" t="s">
        <v>50</v>
      </c>
      <c r="K29" t="s">
        <v>50</v>
      </c>
      <c r="L29" t="s">
        <v>50</v>
      </c>
      <c r="M29" t="s">
        <v>50</v>
      </c>
      <c r="N29" t="s">
        <v>50</v>
      </c>
    </row>
    <row r="30" spans="1:39" x14ac:dyDescent="0.25">
      <c r="A30" t="s">
        <v>32</v>
      </c>
      <c r="B30">
        <v>29</v>
      </c>
      <c r="C30">
        <v>1</v>
      </c>
      <c r="D30">
        <v>1</v>
      </c>
      <c r="E30">
        <v>1</v>
      </c>
      <c r="F30">
        <v>2</v>
      </c>
      <c r="G30">
        <v>3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</row>
    <row r="31" spans="1:39" x14ac:dyDescent="0.25">
      <c r="A31" t="s">
        <v>33</v>
      </c>
      <c r="B31">
        <v>30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39" x14ac:dyDescent="0.25">
      <c r="A32" t="s">
        <v>34</v>
      </c>
      <c r="B32">
        <v>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29" x14ac:dyDescent="0.25">
      <c r="A33" t="s">
        <v>35</v>
      </c>
      <c r="B33">
        <v>32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29" x14ac:dyDescent="0.25">
      <c r="A34" t="s">
        <v>36</v>
      </c>
      <c r="B34">
        <v>33</v>
      </c>
      <c r="C34">
        <v>1</v>
      </c>
      <c r="D34">
        <v>1</v>
      </c>
      <c r="E34">
        <v>1</v>
      </c>
      <c r="F34">
        <v>1</v>
      </c>
      <c r="G34">
        <v>1</v>
      </c>
      <c r="H34">
        <v>2</v>
      </c>
      <c r="I34">
        <v>2</v>
      </c>
      <c r="J34">
        <v>2</v>
      </c>
      <c r="K34">
        <v>1</v>
      </c>
      <c r="L34">
        <v>2</v>
      </c>
      <c r="M34">
        <v>1</v>
      </c>
      <c r="N34">
        <v>1</v>
      </c>
    </row>
    <row r="35" spans="1:29" x14ac:dyDescent="0.25">
      <c r="A35" t="s">
        <v>37</v>
      </c>
      <c r="B35">
        <v>34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29" x14ac:dyDescent="0.25">
      <c r="A36" t="s">
        <v>38</v>
      </c>
      <c r="B36">
        <v>35</v>
      </c>
      <c r="C36">
        <v>7</v>
      </c>
      <c r="D36">
        <v>7</v>
      </c>
      <c r="E36">
        <v>6</v>
      </c>
      <c r="F36">
        <v>8</v>
      </c>
      <c r="G36">
        <v>6</v>
      </c>
      <c r="H36">
        <v>6</v>
      </c>
      <c r="I36">
        <v>5</v>
      </c>
      <c r="J36">
        <v>5</v>
      </c>
      <c r="K36">
        <v>5</v>
      </c>
      <c r="L36">
        <v>5</v>
      </c>
      <c r="M36">
        <v>6</v>
      </c>
      <c r="N36">
        <v>6</v>
      </c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25">
      <c r="A37" s="3" t="s">
        <v>19</v>
      </c>
      <c r="B37" s="4"/>
      <c r="C37" t="s">
        <v>50</v>
      </c>
      <c r="D37" t="s">
        <v>50</v>
      </c>
      <c r="E37" t="s">
        <v>50</v>
      </c>
      <c r="F37" t="s">
        <v>50</v>
      </c>
      <c r="G37" t="s">
        <v>50</v>
      </c>
      <c r="L37" t="s">
        <v>50</v>
      </c>
      <c r="M37" t="s">
        <v>50</v>
      </c>
      <c r="N37" t="s">
        <v>50</v>
      </c>
    </row>
    <row r="38" spans="1:29" x14ac:dyDescent="0.25">
      <c r="A38" t="s">
        <v>39</v>
      </c>
      <c r="B38">
        <v>37</v>
      </c>
      <c r="C38">
        <v>2</v>
      </c>
      <c r="D38">
        <v>1</v>
      </c>
      <c r="E38">
        <v>3</v>
      </c>
      <c r="F38">
        <v>2</v>
      </c>
      <c r="G38">
        <v>1</v>
      </c>
      <c r="H38">
        <v>2</v>
      </c>
      <c r="I38">
        <v>3</v>
      </c>
      <c r="J38">
        <v>5</v>
      </c>
      <c r="K38">
        <v>5</v>
      </c>
      <c r="L38">
        <v>6</v>
      </c>
      <c r="M38">
        <v>9</v>
      </c>
      <c r="N38">
        <v>9</v>
      </c>
    </row>
    <row r="39" spans="1:29" x14ac:dyDescent="0.25">
      <c r="A39" s="4" t="s">
        <v>2</v>
      </c>
      <c r="B39" s="4"/>
      <c r="C39">
        <v>178</v>
      </c>
      <c r="D39">
        <v>193</v>
      </c>
      <c r="E39">
        <v>215</v>
      </c>
      <c r="F39">
        <v>238</v>
      </c>
      <c r="G39">
        <v>250</v>
      </c>
      <c r="H39">
        <v>262</v>
      </c>
      <c r="I39">
        <v>285</v>
      </c>
      <c r="J39">
        <v>295</v>
      </c>
      <c r="K39">
        <v>308</v>
      </c>
      <c r="L39">
        <v>312</v>
      </c>
      <c r="M39">
        <v>330</v>
      </c>
      <c r="N39">
        <v>330</v>
      </c>
    </row>
    <row r="112" spans="27:27" x14ac:dyDescent="0.25">
      <c r="AA112" s="6"/>
    </row>
  </sheetData>
  <mergeCells count="1">
    <mergeCell ref="T36:AC36"/>
  </mergeCells>
  <dataValidations count="1">
    <dataValidation type="list" allowBlank="1" showInputMessage="1" showErrorMessage="1" sqref="C3" xr:uid="{31EA380D-E4FB-41CC-8BE0-82EADD1304BC}">
      <formula1>$D$46:$D$56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EDBE3-EE8A-4FF7-9647-108F4ABDDFCF}">
  <dimension ref="A1:AN112"/>
  <sheetViews>
    <sheetView topLeftCell="B1" zoomScale="55" zoomScaleNormal="55" workbookViewId="0">
      <selection activeCell="AC32" sqref="AC32"/>
    </sheetView>
  </sheetViews>
  <sheetFormatPr defaultRowHeight="15" x14ac:dyDescent="0.25"/>
  <cols>
    <col min="1" max="1" width="131" bestFit="1" customWidth="1"/>
    <col min="2" max="2" width="9.85546875" bestFit="1" customWidth="1"/>
    <col min="3" max="7" width="9.85546875" customWidth="1"/>
    <col min="20" max="20" width="21.5703125" bestFit="1" customWidth="1"/>
  </cols>
  <sheetData>
    <row r="1" spans="1:40" ht="15.75" thickTop="1" x14ac:dyDescent="0.25">
      <c r="A1" s="1"/>
      <c r="B1" s="2"/>
      <c r="C1" s="2"/>
      <c r="D1" s="2"/>
      <c r="E1" s="2"/>
      <c r="F1" s="2"/>
      <c r="G1" s="2"/>
      <c r="H1" s="2"/>
    </row>
    <row r="2" spans="1:40" x14ac:dyDescent="0.25">
      <c r="A2" t="s">
        <v>0</v>
      </c>
      <c r="C2">
        <v>2006</v>
      </c>
      <c r="D2">
        <v>2007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>
        <v>2014</v>
      </c>
      <c r="L2">
        <v>2015</v>
      </c>
      <c r="M2">
        <v>2016</v>
      </c>
      <c r="N2">
        <v>2017</v>
      </c>
    </row>
    <row r="3" spans="1:40" x14ac:dyDescent="0.25">
      <c r="A3" s="3" t="s">
        <v>1</v>
      </c>
      <c r="B3" s="3"/>
      <c r="C3" s="2" t="s">
        <v>45</v>
      </c>
      <c r="D3" s="2" t="s">
        <v>45</v>
      </c>
      <c r="E3" s="2" t="s">
        <v>45</v>
      </c>
      <c r="F3" s="2" t="s">
        <v>45</v>
      </c>
      <c r="G3" s="2" t="s">
        <v>45</v>
      </c>
      <c r="H3" s="2" t="s">
        <v>45</v>
      </c>
      <c r="I3" s="2" t="s">
        <v>45</v>
      </c>
      <c r="J3" s="2" t="s">
        <v>45</v>
      </c>
      <c r="K3" s="2" t="s">
        <v>45</v>
      </c>
      <c r="L3" s="2" t="s">
        <v>45</v>
      </c>
      <c r="M3" s="2" t="s">
        <v>45</v>
      </c>
      <c r="N3" s="2" t="s">
        <v>45</v>
      </c>
    </row>
    <row r="4" spans="1:40" x14ac:dyDescent="0.25">
      <c r="A4" t="s">
        <v>3</v>
      </c>
      <c r="B4">
        <v>3</v>
      </c>
      <c r="C4">
        <v>26</v>
      </c>
      <c r="D4">
        <v>25</v>
      </c>
      <c r="E4">
        <v>28</v>
      </c>
      <c r="F4">
        <v>30</v>
      </c>
      <c r="G4">
        <v>31</v>
      </c>
      <c r="H4">
        <v>33</v>
      </c>
      <c r="I4">
        <v>34</v>
      </c>
      <c r="J4">
        <v>34</v>
      </c>
      <c r="K4">
        <v>37</v>
      </c>
      <c r="L4">
        <v>37</v>
      </c>
      <c r="M4">
        <v>37</v>
      </c>
      <c r="N4">
        <v>37</v>
      </c>
    </row>
    <row r="5" spans="1:40" x14ac:dyDescent="0.25">
      <c r="A5" t="s">
        <v>4</v>
      </c>
      <c r="B5">
        <v>4</v>
      </c>
      <c r="C5">
        <v>1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U5">
        <v>2006</v>
      </c>
      <c r="V5">
        <v>2007</v>
      </c>
      <c r="W5">
        <v>2008</v>
      </c>
      <c r="X5">
        <v>2009</v>
      </c>
      <c r="Y5">
        <v>2010</v>
      </c>
      <c r="Z5">
        <v>2011</v>
      </c>
      <c r="AA5">
        <v>2012</v>
      </c>
      <c r="AB5">
        <v>2013</v>
      </c>
      <c r="AC5">
        <v>2014</v>
      </c>
      <c r="AD5">
        <v>2015</v>
      </c>
      <c r="AE5">
        <v>2016</v>
      </c>
      <c r="AF5">
        <v>2017</v>
      </c>
    </row>
    <row r="6" spans="1:40" x14ac:dyDescent="0.25">
      <c r="A6" s="3" t="s">
        <v>5</v>
      </c>
      <c r="B6" s="4"/>
      <c r="C6" t="s">
        <v>50</v>
      </c>
      <c r="D6" t="s">
        <v>50</v>
      </c>
      <c r="E6" t="s">
        <v>50</v>
      </c>
      <c r="F6" t="s">
        <v>50</v>
      </c>
      <c r="G6" t="s">
        <v>50</v>
      </c>
      <c r="L6" t="s">
        <v>50</v>
      </c>
      <c r="M6" t="s">
        <v>50</v>
      </c>
      <c r="N6" t="s">
        <v>50</v>
      </c>
      <c r="T6" t="s">
        <v>6</v>
      </c>
      <c r="U6">
        <f t="shared" ref="U6:AF6" si="0">SUM(C4:C5)</f>
        <v>27</v>
      </c>
      <c r="V6">
        <f t="shared" si="0"/>
        <v>27</v>
      </c>
      <c r="W6">
        <f t="shared" si="0"/>
        <v>30</v>
      </c>
      <c r="X6">
        <f t="shared" si="0"/>
        <v>32</v>
      </c>
      <c r="Y6">
        <f t="shared" si="0"/>
        <v>33</v>
      </c>
      <c r="Z6">
        <f t="shared" si="0"/>
        <v>35</v>
      </c>
      <c r="AA6">
        <f t="shared" si="0"/>
        <v>36</v>
      </c>
      <c r="AB6">
        <f t="shared" si="0"/>
        <v>36</v>
      </c>
      <c r="AC6">
        <f t="shared" si="0"/>
        <v>39</v>
      </c>
      <c r="AD6">
        <f t="shared" si="0"/>
        <v>39</v>
      </c>
      <c r="AE6">
        <f t="shared" si="0"/>
        <v>39</v>
      </c>
      <c r="AF6">
        <f t="shared" si="0"/>
        <v>39</v>
      </c>
    </row>
    <row r="7" spans="1:40" x14ac:dyDescent="0.25">
      <c r="A7" t="s">
        <v>7</v>
      </c>
      <c r="B7">
        <v>6</v>
      </c>
      <c r="C7">
        <v>111</v>
      </c>
      <c r="D7">
        <v>122</v>
      </c>
      <c r="E7">
        <v>137</v>
      </c>
      <c r="F7">
        <v>157</v>
      </c>
      <c r="G7">
        <v>170</v>
      </c>
      <c r="H7">
        <v>176</v>
      </c>
      <c r="I7">
        <v>192</v>
      </c>
      <c r="J7">
        <v>195</v>
      </c>
      <c r="K7">
        <v>212</v>
      </c>
      <c r="L7">
        <v>214</v>
      </c>
      <c r="M7">
        <v>233</v>
      </c>
      <c r="N7">
        <v>233</v>
      </c>
      <c r="T7" t="s">
        <v>5</v>
      </c>
      <c r="U7">
        <f t="shared" ref="U7:AF7" si="1">SUM(C7:C8)</f>
        <v>113</v>
      </c>
      <c r="V7">
        <f t="shared" si="1"/>
        <v>124</v>
      </c>
      <c r="W7">
        <f t="shared" si="1"/>
        <v>139</v>
      </c>
      <c r="X7">
        <f t="shared" si="1"/>
        <v>159</v>
      </c>
      <c r="Y7">
        <f t="shared" si="1"/>
        <v>173</v>
      </c>
      <c r="Z7">
        <f t="shared" si="1"/>
        <v>180</v>
      </c>
      <c r="AA7">
        <f t="shared" si="1"/>
        <v>196</v>
      </c>
      <c r="AB7">
        <f t="shared" si="1"/>
        <v>198</v>
      </c>
      <c r="AC7">
        <f t="shared" si="1"/>
        <v>214</v>
      </c>
      <c r="AD7">
        <f t="shared" si="1"/>
        <v>217</v>
      </c>
      <c r="AE7">
        <f t="shared" si="1"/>
        <v>237</v>
      </c>
      <c r="AF7">
        <f t="shared" si="1"/>
        <v>237</v>
      </c>
    </row>
    <row r="8" spans="1:40" x14ac:dyDescent="0.25">
      <c r="A8" t="s">
        <v>8</v>
      </c>
      <c r="B8">
        <v>7</v>
      </c>
      <c r="C8">
        <v>2</v>
      </c>
      <c r="D8">
        <v>2</v>
      </c>
      <c r="E8">
        <v>2</v>
      </c>
      <c r="F8">
        <v>2</v>
      </c>
      <c r="G8">
        <v>3</v>
      </c>
      <c r="H8">
        <v>4</v>
      </c>
      <c r="I8">
        <v>4</v>
      </c>
      <c r="J8">
        <v>3</v>
      </c>
      <c r="K8">
        <v>2</v>
      </c>
      <c r="L8">
        <v>3</v>
      </c>
      <c r="M8">
        <v>4</v>
      </c>
      <c r="N8">
        <v>4</v>
      </c>
      <c r="T8" t="s">
        <v>9</v>
      </c>
      <c r="U8">
        <f t="shared" ref="U8:AF8" si="2">SUM(C10:C13)</f>
        <v>16</v>
      </c>
      <c r="V8">
        <f t="shared" si="2"/>
        <v>15</v>
      </c>
      <c r="W8">
        <f t="shared" si="2"/>
        <v>16</v>
      </c>
      <c r="X8">
        <f t="shared" si="2"/>
        <v>13</v>
      </c>
      <c r="Y8">
        <f t="shared" si="2"/>
        <v>14</v>
      </c>
      <c r="Z8">
        <f t="shared" si="2"/>
        <v>18</v>
      </c>
      <c r="AA8">
        <f t="shared" si="2"/>
        <v>19</v>
      </c>
      <c r="AB8">
        <f t="shared" si="2"/>
        <v>23</v>
      </c>
      <c r="AC8">
        <f t="shared" si="2"/>
        <v>18</v>
      </c>
      <c r="AD8">
        <f t="shared" si="2"/>
        <v>18</v>
      </c>
      <c r="AE8">
        <f t="shared" si="2"/>
        <v>17</v>
      </c>
      <c r="AF8">
        <f t="shared" si="2"/>
        <v>17</v>
      </c>
    </row>
    <row r="9" spans="1:40" x14ac:dyDescent="0.25">
      <c r="A9" s="3" t="s">
        <v>9</v>
      </c>
      <c r="B9" s="4"/>
      <c r="C9" t="s">
        <v>50</v>
      </c>
      <c r="D9" t="s">
        <v>50</v>
      </c>
      <c r="E9" t="s">
        <v>50</v>
      </c>
      <c r="F9" t="s">
        <v>50</v>
      </c>
      <c r="G9" t="s">
        <v>50</v>
      </c>
      <c r="L9" t="s">
        <v>50</v>
      </c>
      <c r="M9" t="s">
        <v>50</v>
      </c>
      <c r="N9" t="s">
        <v>50</v>
      </c>
      <c r="T9" t="s">
        <v>10</v>
      </c>
      <c r="U9">
        <f t="shared" ref="U9:AF9" si="3">SUM(C15:C19)</f>
        <v>0</v>
      </c>
      <c r="V9">
        <f t="shared" si="3"/>
        <v>0</v>
      </c>
      <c r="W9">
        <f t="shared" si="3"/>
        <v>0</v>
      </c>
      <c r="X9">
        <f t="shared" si="3"/>
        <v>0</v>
      </c>
      <c r="Y9">
        <f t="shared" si="3"/>
        <v>0</v>
      </c>
      <c r="Z9">
        <f t="shared" si="3"/>
        <v>0</v>
      </c>
      <c r="AA9">
        <f t="shared" si="3"/>
        <v>0</v>
      </c>
      <c r="AB9">
        <f t="shared" si="3"/>
        <v>0</v>
      </c>
      <c r="AC9">
        <f t="shared" si="3"/>
        <v>0</v>
      </c>
      <c r="AD9">
        <f t="shared" si="3"/>
        <v>0</v>
      </c>
      <c r="AE9">
        <f t="shared" si="3"/>
        <v>0</v>
      </c>
      <c r="AF9">
        <f t="shared" si="3"/>
        <v>0</v>
      </c>
    </row>
    <row r="10" spans="1:40" x14ac:dyDescent="0.25">
      <c r="A10" t="s">
        <v>11</v>
      </c>
      <c r="B10">
        <v>9</v>
      </c>
      <c r="C10">
        <v>0</v>
      </c>
      <c r="D10">
        <v>0</v>
      </c>
      <c r="E10">
        <v>1</v>
      </c>
      <c r="F10">
        <v>0</v>
      </c>
      <c r="G10">
        <v>1</v>
      </c>
      <c r="H10">
        <v>1</v>
      </c>
      <c r="I10">
        <v>3</v>
      </c>
      <c r="J10">
        <v>4</v>
      </c>
      <c r="K10">
        <v>1</v>
      </c>
      <c r="L10">
        <v>2</v>
      </c>
      <c r="M10">
        <v>2</v>
      </c>
      <c r="N10">
        <v>2</v>
      </c>
      <c r="T10" t="s">
        <v>12</v>
      </c>
      <c r="U10">
        <f t="shared" ref="U10:AF10" si="4">SUM(C21:C22)</f>
        <v>0</v>
      </c>
      <c r="V10">
        <f t="shared" si="4"/>
        <v>0</v>
      </c>
      <c r="W10">
        <f t="shared" si="4"/>
        <v>0</v>
      </c>
      <c r="X10">
        <f t="shared" si="4"/>
        <v>0</v>
      </c>
      <c r="Y10">
        <f t="shared" si="4"/>
        <v>0</v>
      </c>
      <c r="Z10">
        <f t="shared" si="4"/>
        <v>0</v>
      </c>
      <c r="AA10">
        <f t="shared" si="4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</row>
    <row r="11" spans="1:40" x14ac:dyDescent="0.25">
      <c r="A11" t="s">
        <v>13</v>
      </c>
      <c r="B11">
        <v>10</v>
      </c>
      <c r="C11">
        <v>5</v>
      </c>
      <c r="D11">
        <v>5</v>
      </c>
      <c r="E11">
        <v>6</v>
      </c>
      <c r="F11">
        <v>4</v>
      </c>
      <c r="G11">
        <v>4</v>
      </c>
      <c r="H11">
        <v>8</v>
      </c>
      <c r="I11">
        <v>7</v>
      </c>
      <c r="J11">
        <v>10</v>
      </c>
      <c r="K11">
        <v>8</v>
      </c>
      <c r="L11">
        <v>9</v>
      </c>
      <c r="M11">
        <v>8</v>
      </c>
      <c r="N11">
        <v>8</v>
      </c>
      <c r="T11" t="s">
        <v>14</v>
      </c>
      <c r="U11">
        <f t="shared" ref="U11:AC11" si="5">SUM(C24)</f>
        <v>4</v>
      </c>
      <c r="V11">
        <f t="shared" si="5"/>
        <v>4</v>
      </c>
      <c r="W11">
        <f t="shared" si="5"/>
        <v>5</v>
      </c>
      <c r="X11">
        <f t="shared" si="5"/>
        <v>6</v>
      </c>
      <c r="Y11">
        <f t="shared" si="5"/>
        <v>6</v>
      </c>
      <c r="Z11">
        <f t="shared" si="5"/>
        <v>5</v>
      </c>
      <c r="AA11">
        <f t="shared" si="5"/>
        <v>8</v>
      </c>
      <c r="AB11">
        <f t="shared" si="5"/>
        <v>8</v>
      </c>
      <c r="AC11">
        <f t="shared" si="5"/>
        <v>8</v>
      </c>
      <c r="AD11">
        <f t="shared" ref="AD11:AF11" si="6">SUM(L24)</f>
        <v>8</v>
      </c>
      <c r="AE11">
        <f t="shared" si="6"/>
        <v>7</v>
      </c>
      <c r="AF11">
        <f t="shared" si="6"/>
        <v>7</v>
      </c>
      <c r="AM11" s="5"/>
      <c r="AN11" s="5"/>
    </row>
    <row r="12" spans="1:40" x14ac:dyDescent="0.25">
      <c r="A12" t="s">
        <v>15</v>
      </c>
      <c r="B12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T12" t="s">
        <v>16</v>
      </c>
      <c r="U12">
        <f t="shared" ref="U12:AF12" si="7">SUM(C26:C28)</f>
        <v>7</v>
      </c>
      <c r="V12">
        <f t="shared" si="7"/>
        <v>13</v>
      </c>
      <c r="W12">
        <f t="shared" si="7"/>
        <v>14</v>
      </c>
      <c r="X12">
        <f t="shared" si="7"/>
        <v>15</v>
      </c>
      <c r="Y12">
        <f t="shared" si="7"/>
        <v>13</v>
      </c>
      <c r="Z12">
        <f t="shared" si="7"/>
        <v>12</v>
      </c>
      <c r="AA12">
        <f t="shared" si="7"/>
        <v>14</v>
      </c>
      <c r="AB12">
        <f t="shared" si="7"/>
        <v>16</v>
      </c>
      <c r="AC12">
        <f t="shared" si="7"/>
        <v>16</v>
      </c>
      <c r="AD12">
        <f t="shared" si="7"/>
        <v>15</v>
      </c>
      <c r="AE12">
        <f t="shared" si="7"/>
        <v>12</v>
      </c>
      <c r="AF12">
        <f t="shared" si="7"/>
        <v>12</v>
      </c>
      <c r="AM12" s="5"/>
    </row>
    <row r="13" spans="1:40" x14ac:dyDescent="0.25">
      <c r="A13" t="s">
        <v>17</v>
      </c>
      <c r="B13">
        <v>12</v>
      </c>
      <c r="C13">
        <v>11</v>
      </c>
      <c r="D13">
        <v>10</v>
      </c>
      <c r="E13">
        <v>9</v>
      </c>
      <c r="F13">
        <v>9</v>
      </c>
      <c r="G13">
        <v>9</v>
      </c>
      <c r="H13">
        <v>9</v>
      </c>
      <c r="I13">
        <v>9</v>
      </c>
      <c r="J13">
        <v>9</v>
      </c>
      <c r="K13">
        <v>9</v>
      </c>
      <c r="L13">
        <v>7</v>
      </c>
      <c r="M13">
        <v>7</v>
      </c>
      <c r="N13">
        <v>7</v>
      </c>
      <c r="T13" t="s">
        <v>18</v>
      </c>
      <c r="U13">
        <f t="shared" ref="U13:AF13" si="8">SUM(C30:C36)</f>
        <v>9</v>
      </c>
      <c r="V13">
        <f t="shared" si="8"/>
        <v>9</v>
      </c>
      <c r="W13">
        <f t="shared" si="8"/>
        <v>8</v>
      </c>
      <c r="X13">
        <f t="shared" si="8"/>
        <v>11</v>
      </c>
      <c r="Y13">
        <f t="shared" si="8"/>
        <v>10</v>
      </c>
      <c r="Z13">
        <f t="shared" si="8"/>
        <v>10</v>
      </c>
      <c r="AA13">
        <f t="shared" si="8"/>
        <v>9</v>
      </c>
      <c r="AB13">
        <f t="shared" si="8"/>
        <v>9</v>
      </c>
      <c r="AC13">
        <f t="shared" si="8"/>
        <v>8</v>
      </c>
      <c r="AD13">
        <f t="shared" si="8"/>
        <v>9</v>
      </c>
      <c r="AE13">
        <f t="shared" si="8"/>
        <v>9</v>
      </c>
      <c r="AF13">
        <f t="shared" si="8"/>
        <v>9</v>
      </c>
      <c r="AM13" s="5"/>
    </row>
    <row r="14" spans="1:40" x14ac:dyDescent="0.25">
      <c r="A14" s="3" t="s">
        <v>10</v>
      </c>
      <c r="B14" s="4"/>
      <c r="C14" t="s">
        <v>50</v>
      </c>
      <c r="D14" t="s">
        <v>50</v>
      </c>
      <c r="E14" t="s">
        <v>50</v>
      </c>
      <c r="F14" t="s">
        <v>50</v>
      </c>
      <c r="G14" t="s">
        <v>50</v>
      </c>
      <c r="H14" t="s">
        <v>50</v>
      </c>
      <c r="I14" t="s">
        <v>50</v>
      </c>
      <c r="J14" t="s">
        <v>50</v>
      </c>
      <c r="K14" t="s">
        <v>50</v>
      </c>
      <c r="L14" t="s">
        <v>50</v>
      </c>
      <c r="M14" t="s">
        <v>50</v>
      </c>
      <c r="N14" t="s">
        <v>50</v>
      </c>
      <c r="T14" t="s">
        <v>19</v>
      </c>
      <c r="U14">
        <f t="shared" ref="U14:AC14" si="9">SUM(C38)</f>
        <v>2</v>
      </c>
      <c r="V14">
        <f t="shared" si="9"/>
        <v>1</v>
      </c>
      <c r="W14">
        <f t="shared" si="9"/>
        <v>3</v>
      </c>
      <c r="X14">
        <f t="shared" si="9"/>
        <v>2</v>
      </c>
      <c r="Y14">
        <f t="shared" si="9"/>
        <v>1</v>
      </c>
      <c r="Z14">
        <f t="shared" si="9"/>
        <v>2</v>
      </c>
      <c r="AA14">
        <f t="shared" si="9"/>
        <v>3</v>
      </c>
      <c r="AB14">
        <f t="shared" si="9"/>
        <v>5</v>
      </c>
      <c r="AC14">
        <f t="shared" si="9"/>
        <v>5</v>
      </c>
      <c r="AD14">
        <f t="shared" ref="AD14:AF14" si="10">SUM(L38)</f>
        <v>6</v>
      </c>
      <c r="AE14">
        <f t="shared" si="10"/>
        <v>9</v>
      </c>
      <c r="AF14">
        <f t="shared" si="10"/>
        <v>9</v>
      </c>
      <c r="AM14" s="5"/>
    </row>
    <row r="15" spans="1:40" x14ac:dyDescent="0.25">
      <c r="A15" t="s">
        <v>20</v>
      </c>
      <c r="B15">
        <v>14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T15" t="s">
        <v>2</v>
      </c>
      <c r="U15">
        <f t="shared" ref="U15:AB15" si="11">SUM(U6:U14)</f>
        <v>178</v>
      </c>
      <c r="V15">
        <f t="shared" si="11"/>
        <v>193</v>
      </c>
      <c r="W15">
        <f t="shared" si="11"/>
        <v>215</v>
      </c>
      <c r="X15">
        <f t="shared" si="11"/>
        <v>238</v>
      </c>
      <c r="Y15">
        <f t="shared" si="11"/>
        <v>250</v>
      </c>
      <c r="Z15">
        <f t="shared" si="11"/>
        <v>262</v>
      </c>
      <c r="AA15">
        <f t="shared" si="11"/>
        <v>285</v>
      </c>
      <c r="AB15">
        <f t="shared" si="11"/>
        <v>295</v>
      </c>
      <c r="AC15">
        <f>SUM(AC6:AC14)</f>
        <v>308</v>
      </c>
      <c r="AD15">
        <f t="shared" ref="AD15:AF15" si="12">SUM(AD6:AD14)</f>
        <v>312</v>
      </c>
      <c r="AE15">
        <f t="shared" si="12"/>
        <v>330</v>
      </c>
      <c r="AF15">
        <f t="shared" si="12"/>
        <v>330</v>
      </c>
      <c r="AM15" s="5"/>
    </row>
    <row r="16" spans="1:40" x14ac:dyDescent="0.25">
      <c r="A16" t="s">
        <v>21</v>
      </c>
      <c r="B16">
        <v>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T16" t="s">
        <v>22</v>
      </c>
      <c r="U16">
        <v>423</v>
      </c>
      <c r="V16">
        <v>461</v>
      </c>
      <c r="W16">
        <v>477</v>
      </c>
      <c r="X16">
        <v>506</v>
      </c>
      <c r="Y16">
        <v>500</v>
      </c>
      <c r="Z16">
        <v>523</v>
      </c>
      <c r="AA16">
        <v>549</v>
      </c>
      <c r="AB16">
        <v>541</v>
      </c>
      <c r="AC16">
        <v>533</v>
      </c>
      <c r="AD16">
        <v>534</v>
      </c>
      <c r="AE16">
        <v>535</v>
      </c>
      <c r="AF16">
        <v>536</v>
      </c>
      <c r="AM16" s="5"/>
    </row>
    <row r="17" spans="1:39" x14ac:dyDescent="0.25">
      <c r="A17" t="s">
        <v>23</v>
      </c>
      <c r="B17">
        <v>16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AM17" s="5"/>
    </row>
    <row r="18" spans="1:39" x14ac:dyDescent="0.25">
      <c r="A18" t="s">
        <v>24</v>
      </c>
      <c r="B18">
        <v>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AM18" s="5"/>
    </row>
    <row r="19" spans="1:39" x14ac:dyDescent="0.25">
      <c r="A19" t="s">
        <v>25</v>
      </c>
      <c r="B19">
        <v>18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AL19" s="5"/>
    </row>
    <row r="20" spans="1:39" x14ac:dyDescent="0.25">
      <c r="A20" s="3" t="s">
        <v>12</v>
      </c>
      <c r="B20" s="4"/>
      <c r="C20" t="s">
        <v>50</v>
      </c>
      <c r="D20" t="s">
        <v>50</v>
      </c>
      <c r="E20" t="s">
        <v>50</v>
      </c>
      <c r="F20" t="s">
        <v>50</v>
      </c>
      <c r="G20" t="s">
        <v>50</v>
      </c>
      <c r="H20" t="s">
        <v>50</v>
      </c>
      <c r="I20" t="s">
        <v>50</v>
      </c>
      <c r="J20" t="s">
        <v>50</v>
      </c>
      <c r="K20" t="s">
        <v>50</v>
      </c>
      <c r="L20" t="s">
        <v>50</v>
      </c>
      <c r="M20" t="s">
        <v>50</v>
      </c>
      <c r="N20" t="s">
        <v>50</v>
      </c>
    </row>
    <row r="21" spans="1:39" x14ac:dyDescent="0.25">
      <c r="A21" t="s">
        <v>26</v>
      </c>
      <c r="B21">
        <v>20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39" x14ac:dyDescent="0.25">
      <c r="A22" t="s">
        <v>27</v>
      </c>
      <c r="B22">
        <v>21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39" x14ac:dyDescent="0.25">
      <c r="A23" s="3" t="s">
        <v>14</v>
      </c>
      <c r="B23" s="4"/>
      <c r="C23" t="s">
        <v>50</v>
      </c>
      <c r="D23" t="s">
        <v>50</v>
      </c>
      <c r="E23" t="s">
        <v>50</v>
      </c>
      <c r="F23" t="s">
        <v>50</v>
      </c>
      <c r="G23" t="s">
        <v>50</v>
      </c>
      <c r="H23" t="s">
        <v>50</v>
      </c>
      <c r="I23" t="s">
        <v>50</v>
      </c>
      <c r="J23" t="s">
        <v>50</v>
      </c>
      <c r="K23" t="s">
        <v>50</v>
      </c>
      <c r="L23" t="s">
        <v>50</v>
      </c>
      <c r="M23" t="s">
        <v>50</v>
      </c>
      <c r="N23" t="s">
        <v>50</v>
      </c>
    </row>
    <row r="24" spans="1:39" x14ac:dyDescent="0.25">
      <c r="A24" t="s">
        <v>28</v>
      </c>
      <c r="B24">
        <v>23</v>
      </c>
      <c r="C24">
        <v>4</v>
      </c>
      <c r="D24">
        <v>4</v>
      </c>
      <c r="E24">
        <v>5</v>
      </c>
      <c r="F24">
        <v>6</v>
      </c>
      <c r="G24">
        <v>6</v>
      </c>
      <c r="H24">
        <v>5</v>
      </c>
      <c r="I24">
        <v>8</v>
      </c>
      <c r="J24">
        <v>8</v>
      </c>
      <c r="K24">
        <v>8</v>
      </c>
      <c r="L24">
        <v>8</v>
      </c>
      <c r="M24">
        <v>7</v>
      </c>
      <c r="N24">
        <v>7</v>
      </c>
    </row>
    <row r="25" spans="1:39" x14ac:dyDescent="0.25">
      <c r="A25" s="3" t="s">
        <v>16</v>
      </c>
      <c r="B25" s="4"/>
      <c r="C25" t="s">
        <v>50</v>
      </c>
      <c r="D25" t="s">
        <v>50</v>
      </c>
      <c r="E25" t="s">
        <v>50</v>
      </c>
      <c r="F25" t="s">
        <v>50</v>
      </c>
      <c r="G25" t="s">
        <v>50</v>
      </c>
      <c r="H25" t="s">
        <v>50</v>
      </c>
      <c r="I25" t="s">
        <v>50</v>
      </c>
      <c r="J25" t="s">
        <v>50</v>
      </c>
      <c r="K25" t="s">
        <v>50</v>
      </c>
      <c r="L25" t="s">
        <v>50</v>
      </c>
      <c r="M25" t="s">
        <v>50</v>
      </c>
      <c r="N25" t="s">
        <v>50</v>
      </c>
    </row>
    <row r="26" spans="1:39" x14ac:dyDescent="0.25">
      <c r="A26" t="s">
        <v>29</v>
      </c>
      <c r="B26">
        <v>25</v>
      </c>
      <c r="C26">
        <v>6</v>
      </c>
      <c r="D26">
        <v>12</v>
      </c>
      <c r="E26">
        <v>13</v>
      </c>
      <c r="F26">
        <v>14</v>
      </c>
      <c r="G26">
        <v>12</v>
      </c>
      <c r="H26">
        <v>11</v>
      </c>
      <c r="I26">
        <v>12</v>
      </c>
      <c r="J26">
        <v>14</v>
      </c>
      <c r="K26">
        <v>14</v>
      </c>
      <c r="L26">
        <v>13</v>
      </c>
      <c r="M26">
        <v>10</v>
      </c>
      <c r="N26">
        <v>10</v>
      </c>
    </row>
    <row r="27" spans="1:39" x14ac:dyDescent="0.25">
      <c r="A27" t="s">
        <v>30</v>
      </c>
      <c r="B27">
        <v>26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</row>
    <row r="28" spans="1:39" x14ac:dyDescent="0.25">
      <c r="A28" t="s">
        <v>31</v>
      </c>
      <c r="B28">
        <v>27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</row>
    <row r="29" spans="1:39" x14ac:dyDescent="0.25">
      <c r="A29" s="3" t="s">
        <v>18</v>
      </c>
      <c r="B29" s="4"/>
      <c r="C29" t="s">
        <v>50</v>
      </c>
      <c r="D29" t="s">
        <v>50</v>
      </c>
      <c r="E29" t="s">
        <v>50</v>
      </c>
      <c r="F29" t="s">
        <v>50</v>
      </c>
      <c r="G29" t="s">
        <v>50</v>
      </c>
      <c r="H29" t="s">
        <v>50</v>
      </c>
      <c r="I29" t="s">
        <v>50</v>
      </c>
      <c r="J29" t="s">
        <v>50</v>
      </c>
      <c r="K29" t="s">
        <v>50</v>
      </c>
      <c r="L29" t="s">
        <v>50</v>
      </c>
      <c r="M29" t="s">
        <v>50</v>
      </c>
      <c r="N29" t="s">
        <v>50</v>
      </c>
    </row>
    <row r="30" spans="1:39" x14ac:dyDescent="0.25">
      <c r="A30" t="s">
        <v>32</v>
      </c>
      <c r="B30">
        <v>29</v>
      </c>
      <c r="C30">
        <v>1</v>
      </c>
      <c r="D30">
        <v>1</v>
      </c>
      <c r="E30">
        <v>1</v>
      </c>
      <c r="F30">
        <v>2</v>
      </c>
      <c r="G30">
        <v>3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</row>
    <row r="31" spans="1:39" x14ac:dyDescent="0.25">
      <c r="A31" t="s">
        <v>33</v>
      </c>
      <c r="B31">
        <v>30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39" x14ac:dyDescent="0.25">
      <c r="A32" t="s">
        <v>34</v>
      </c>
      <c r="B32">
        <v>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29" x14ac:dyDescent="0.25">
      <c r="A33" t="s">
        <v>35</v>
      </c>
      <c r="B33">
        <v>32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29" x14ac:dyDescent="0.25">
      <c r="A34" t="s">
        <v>36</v>
      </c>
      <c r="B34">
        <v>33</v>
      </c>
      <c r="C34">
        <v>1</v>
      </c>
      <c r="D34">
        <v>1</v>
      </c>
      <c r="E34">
        <v>1</v>
      </c>
      <c r="F34">
        <v>1</v>
      </c>
      <c r="G34">
        <v>1</v>
      </c>
      <c r="H34">
        <v>2</v>
      </c>
      <c r="I34">
        <v>2</v>
      </c>
      <c r="J34">
        <v>2</v>
      </c>
      <c r="K34">
        <v>1</v>
      </c>
      <c r="L34">
        <v>2</v>
      </c>
      <c r="M34">
        <v>1</v>
      </c>
      <c r="N34">
        <v>1</v>
      </c>
    </row>
    <row r="35" spans="1:29" x14ac:dyDescent="0.25">
      <c r="A35" t="s">
        <v>37</v>
      </c>
      <c r="B35">
        <v>34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29" x14ac:dyDescent="0.25">
      <c r="A36" t="s">
        <v>38</v>
      </c>
      <c r="B36">
        <v>35</v>
      </c>
      <c r="C36">
        <v>7</v>
      </c>
      <c r="D36">
        <v>7</v>
      </c>
      <c r="E36">
        <v>6</v>
      </c>
      <c r="F36">
        <v>8</v>
      </c>
      <c r="G36">
        <v>6</v>
      </c>
      <c r="H36">
        <v>6</v>
      </c>
      <c r="I36">
        <v>5</v>
      </c>
      <c r="J36">
        <v>5</v>
      </c>
      <c r="K36">
        <v>5</v>
      </c>
      <c r="L36">
        <v>5</v>
      </c>
      <c r="M36">
        <v>6</v>
      </c>
      <c r="N36">
        <v>6</v>
      </c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25">
      <c r="A37" s="3" t="s">
        <v>19</v>
      </c>
      <c r="B37" s="4"/>
      <c r="C37" t="s">
        <v>50</v>
      </c>
      <c r="D37" t="s">
        <v>50</v>
      </c>
      <c r="E37" t="s">
        <v>50</v>
      </c>
      <c r="F37" t="s">
        <v>50</v>
      </c>
      <c r="G37" t="s">
        <v>50</v>
      </c>
      <c r="L37" t="s">
        <v>50</v>
      </c>
      <c r="M37" t="s">
        <v>50</v>
      </c>
      <c r="N37" t="s">
        <v>50</v>
      </c>
    </row>
    <row r="38" spans="1:29" x14ac:dyDescent="0.25">
      <c r="A38" t="s">
        <v>39</v>
      </c>
      <c r="B38">
        <v>37</v>
      </c>
      <c r="C38">
        <v>2</v>
      </c>
      <c r="D38">
        <v>1</v>
      </c>
      <c r="E38">
        <v>3</v>
      </c>
      <c r="F38">
        <v>2</v>
      </c>
      <c r="G38">
        <v>1</v>
      </c>
      <c r="H38">
        <v>2</v>
      </c>
      <c r="I38">
        <v>3</v>
      </c>
      <c r="J38">
        <v>5</v>
      </c>
      <c r="K38">
        <v>5</v>
      </c>
      <c r="L38">
        <v>6</v>
      </c>
      <c r="M38">
        <v>9</v>
      </c>
      <c r="N38">
        <v>9</v>
      </c>
    </row>
    <row r="39" spans="1:29" x14ac:dyDescent="0.25">
      <c r="A39" s="4" t="s">
        <v>2</v>
      </c>
      <c r="B39" s="4"/>
      <c r="C39">
        <v>178</v>
      </c>
      <c r="D39">
        <v>193</v>
      </c>
      <c r="E39">
        <v>215</v>
      </c>
      <c r="F39">
        <v>238</v>
      </c>
      <c r="G39">
        <v>250</v>
      </c>
      <c r="H39">
        <v>262</v>
      </c>
      <c r="I39">
        <v>285</v>
      </c>
      <c r="J39">
        <v>295</v>
      </c>
      <c r="K39">
        <v>308</v>
      </c>
      <c r="L39">
        <v>312</v>
      </c>
      <c r="M39">
        <v>330</v>
      </c>
      <c r="N39">
        <v>330</v>
      </c>
    </row>
    <row r="112" spans="27:27" x14ac:dyDescent="0.25">
      <c r="AA112" s="6"/>
    </row>
  </sheetData>
  <mergeCells count="1">
    <mergeCell ref="T36:AC36"/>
  </mergeCells>
  <dataValidations count="1">
    <dataValidation type="list" allowBlank="1" showInputMessage="1" showErrorMessage="1" sqref="C3" xr:uid="{A39F52DE-F8CF-41FB-8EED-80EAC39CAB5A}">
      <formula1>$D$46:$D$56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ESTADO</vt:lpstr>
      <vt:lpstr>REGIÃO PEDRAS PÃO E MEL</vt:lpstr>
      <vt:lpstr>REGIÃO DO CAPARAÓ</vt:lpstr>
      <vt:lpstr>REGIÃO DO VERDE E DAS ÁGUAS</vt:lpstr>
      <vt:lpstr>REGIÃO DOCE PONTÕES CAPIXABAS</vt:lpstr>
      <vt:lpstr>REGIÃO DOCE TERRA MORENA</vt:lpstr>
      <vt:lpstr>REGIÃO DOS IMIGRANTES</vt:lpstr>
      <vt:lpstr>REGIÃO DOS VALES E DO CAFÉ</vt:lpstr>
      <vt:lpstr>REGIÃO DAS  MONTANHAS CAPIXABAS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Granvilla</dc:creator>
  <cp:lastModifiedBy>Igor Calhau</cp:lastModifiedBy>
  <dcterms:created xsi:type="dcterms:W3CDTF">2019-03-29T16:58:00Z</dcterms:created>
  <dcterms:modified xsi:type="dcterms:W3CDTF">2019-03-29T17:56:16Z</dcterms:modified>
</cp:coreProperties>
</file>